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C:\Users\seisaku04-l\Desktop\HP向け\"/>
    </mc:Choice>
  </mc:AlternateContent>
  <xr:revisionPtr revIDLastSave="0" documentId="13_ncr:1_{BB956BEA-92FE-43AB-AE4E-8F926275CC2D}" xr6:coauthVersionLast="36" xr6:coauthVersionMax="36" xr10:uidLastSave="{00000000-0000-0000-0000-000000000000}"/>
  <bookViews>
    <workbookView xWindow="0" yWindow="0" windowWidth="18735" windowHeight="8370" tabRatio="598" activeTab="2" xr2:uid="{00000000-000D-0000-FFFF-FFFF00000000}"/>
  </bookViews>
  <sheets>
    <sheet name="9-1" sheetId="1" r:id="rId1"/>
    <sheet name="9-2" sheetId="14" r:id="rId2"/>
    <sheet name="9-3" sheetId="2" r:id="rId3"/>
  </sheets>
  <definedNames>
    <definedName name="_xlnm.Print_Area" localSheetId="0">'9-1'!$A$1:$G$23</definedName>
    <definedName name="_xlnm.Print_Area" localSheetId="1">'9-2'!$A$1:$R$32</definedName>
    <definedName name="_xlnm.Print_Area" localSheetId="2">'9-3'!$A$1:$L$15</definedName>
    <definedName name="総面積" localSheetId="1">#REF!</definedName>
    <definedName name="総面積" localSheetId="2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H12" i="2" l="1"/>
  <c r="G12" i="2"/>
  <c r="E12" i="2" s="1"/>
  <c r="D12" i="2" s="1"/>
  <c r="E11" i="2"/>
  <c r="D11" i="2"/>
  <c r="D10" i="2"/>
  <c r="D9" i="2"/>
  <c r="D8" i="2"/>
  <c r="D11" i="14" l="1"/>
  <c r="D10" i="14"/>
  <c r="D9" i="14"/>
  <c r="G5" i="1" l="1"/>
  <c r="F5" i="1"/>
  <c r="E5" i="1"/>
</calcChain>
</file>

<file path=xl/sharedStrings.xml><?xml version="1.0" encoding="utf-8"?>
<sst xmlns="http://schemas.openxmlformats.org/spreadsheetml/2006/main" count="74" uniqueCount="63">
  <si>
    <t>（各年度4月1日現在、単位：台）</t>
  </si>
  <si>
    <t>年　度</t>
    <rPh sb="0" eb="1">
      <t>トシ</t>
    </rPh>
    <rPh sb="2" eb="3">
      <t>タビ</t>
    </rPh>
    <phoneticPr fontId="17"/>
  </si>
  <si>
    <t>普通特種
小型特種</t>
  </si>
  <si>
    <t>9-2   自動車保有台数</t>
  </si>
  <si>
    <t>その他</t>
  </si>
  <si>
    <t>合  計</t>
  </si>
  <si>
    <t>（単位：台）</t>
  </si>
  <si>
    <t>自家用</t>
    <rPh sb="0" eb="3">
      <t>ジカヨウ</t>
    </rPh>
    <phoneticPr fontId="18"/>
  </si>
  <si>
    <t>小型</t>
    <rPh sb="0" eb="2">
      <t>コガタ</t>
    </rPh>
    <phoneticPr fontId="18"/>
  </si>
  <si>
    <t>普通貨物</t>
  </si>
  <si>
    <t>資料：国土交通省九州運輸局</t>
    <rPh sb="0" eb="2">
      <t>シリョウ</t>
    </rPh>
    <rPh sb="3" eb="5">
      <t>コクド</t>
    </rPh>
    <rPh sb="5" eb="8">
      <t>コウツウショウ</t>
    </rPh>
    <rPh sb="8" eb="10">
      <t>キュウシュウ</t>
    </rPh>
    <rPh sb="10" eb="12">
      <t>ウンユ</t>
    </rPh>
    <rPh sb="12" eb="13">
      <t>キョク</t>
    </rPh>
    <phoneticPr fontId="18"/>
  </si>
  <si>
    <t>大型特殊</t>
  </si>
  <si>
    <t xml:space="preserve"> 2月</t>
  </si>
  <si>
    <t>普通</t>
    <rPh sb="0" eb="2">
      <t>フツウ</t>
    </rPh>
    <phoneticPr fontId="18"/>
  </si>
  <si>
    <t>事業用</t>
    <rPh sb="0" eb="3">
      <t>ジギョウヨウ</t>
    </rPh>
    <phoneticPr fontId="18"/>
  </si>
  <si>
    <t>普通・小型</t>
    <rPh sb="0" eb="2">
      <t>フツウ</t>
    </rPh>
    <rPh sb="3" eb="5">
      <t>コガタ</t>
    </rPh>
    <phoneticPr fontId="18"/>
  </si>
  <si>
    <t>（単位：人）</t>
    <rPh sb="1" eb="3">
      <t>タンイ</t>
    </rPh>
    <rPh sb="4" eb="5">
      <t>ヒト</t>
    </rPh>
    <phoneticPr fontId="17"/>
  </si>
  <si>
    <t xml:space="preserve"> 1月</t>
  </si>
  <si>
    <t>小型貨物</t>
  </si>
  <si>
    <t>被けん引</t>
  </si>
  <si>
    <t>9-1   市内バス乗車人数</t>
    <rPh sb="6" eb="8">
      <t>シナイ</t>
    </rPh>
    <phoneticPr fontId="7"/>
  </si>
  <si>
    <t>9-3   軽自動車・二輪車・原動機付自転車保有台数</t>
  </si>
  <si>
    <t xml:space="preserve"> 4月</t>
    <rPh sb="2" eb="3">
      <t>ガツ</t>
    </rPh>
    <phoneticPr fontId="17"/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</si>
  <si>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</si>
  <si>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</si>
  <si>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</si>
  <si>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</si>
  <si>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</si>
  <si>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 xml:space="preserve"> 3月</t>
  </si>
  <si>
    <r>
      <t>資料：産業観光</t>
    </r>
    <r>
      <rPr>
        <sz val="12"/>
        <color theme="1"/>
        <rFont val="ＭＳ 明朝"/>
        <family val="1"/>
        <charset val="128"/>
      </rPr>
      <t>課</t>
    </r>
    <rPh sb="0" eb="2">
      <t>シリョウ</t>
    </rPh>
    <rPh sb="3" eb="5">
      <t>サンギョウ</t>
    </rPh>
    <rPh sb="5" eb="7">
      <t>カンコウ</t>
    </rPh>
    <rPh sb="7" eb="8">
      <t>カ</t>
    </rPh>
    <phoneticPr fontId="17"/>
  </si>
  <si>
    <t>二輪車</t>
  </si>
  <si>
    <t>　資料：税務収納課</t>
    <rPh sb="4" eb="6">
      <t>ゼイム</t>
    </rPh>
    <rPh sb="6" eb="8">
      <t>シュウノウ</t>
    </rPh>
    <rPh sb="8" eb="9">
      <t>カ</t>
    </rPh>
    <phoneticPr fontId="18"/>
  </si>
  <si>
    <t>令和元年度</t>
    <rPh sb="0" eb="2">
      <t>レイワ</t>
    </rPh>
    <rPh sb="2" eb="3">
      <t>ガン</t>
    </rPh>
    <rPh sb="3" eb="5">
      <t>ネンド</t>
    </rPh>
    <phoneticPr fontId="17"/>
  </si>
  <si>
    <t>令和2年度</t>
    <rPh sb="0" eb="2">
      <t>レイワ</t>
    </rPh>
    <rPh sb="3" eb="5">
      <t>ネンド</t>
    </rPh>
    <phoneticPr fontId="17"/>
  </si>
  <si>
    <t>令和3年度</t>
    <rPh sb="0" eb="2">
      <t>レイワ</t>
    </rPh>
    <rPh sb="3" eb="5">
      <t>ネンド</t>
    </rPh>
    <phoneticPr fontId="17"/>
  </si>
  <si>
    <t>令和4年度</t>
    <rPh sb="0" eb="2">
      <t>レイワ</t>
    </rPh>
    <rPh sb="3" eb="5">
      <t>ネンド</t>
    </rPh>
    <phoneticPr fontId="17"/>
  </si>
  <si>
    <t>令和5年度</t>
    <rPh sb="0" eb="2">
      <t>レイワ</t>
    </rPh>
    <rPh sb="3" eb="4">
      <t>ネン</t>
    </rPh>
    <rPh sb="4" eb="5">
      <t>ド</t>
    </rPh>
    <phoneticPr fontId="17"/>
  </si>
  <si>
    <t xml:space="preserve"> 10月</t>
  </si>
  <si>
    <t xml:space="preserve"> 11月</t>
  </si>
  <si>
    <t xml:space="preserve"> 12月</t>
  </si>
  <si>
    <t>この表は、運輸支局に登録されたもののうち、駐留軍用車、防衛省公用車及び外交団用車を除く。</t>
    <rPh sb="5" eb="7">
      <t>ウンユ</t>
    </rPh>
    <rPh sb="7" eb="9">
      <t>シキョク</t>
    </rPh>
    <rPh sb="29" eb="30">
      <t>ショウ</t>
    </rPh>
    <phoneticPr fontId="18"/>
  </si>
  <si>
    <t>年　　度</t>
    <rPh sb="0" eb="1">
      <t>ネン</t>
    </rPh>
    <rPh sb="3" eb="4">
      <t>ド</t>
    </rPh>
    <phoneticPr fontId="18"/>
  </si>
  <si>
    <t>乗　　　　用</t>
  </si>
  <si>
    <t>乗　合</t>
  </si>
  <si>
    <t>貨　　物</t>
  </si>
  <si>
    <t>小型
二輪</t>
  </si>
  <si>
    <t>総　数</t>
  </si>
  <si>
    <t>令和</t>
    <rPh sb="0" eb="2">
      <t>レイワ</t>
    </rPh>
    <phoneticPr fontId="19"/>
  </si>
  <si>
    <t>元</t>
    <rPh sb="0" eb="1">
      <t>ガン</t>
    </rPh>
    <phoneticPr fontId="19"/>
  </si>
  <si>
    <t>年</t>
    <rPh sb="0" eb="1">
      <t>ネン</t>
    </rPh>
    <phoneticPr fontId="19"/>
  </si>
  <si>
    <t>原動機付自転車とは125㏄以下、軽二輪車とは125超～250㏄以下、二輪の小型自動車とは250㏄超のものをいう。</t>
  </si>
  <si>
    <t>年　　度</t>
  </si>
  <si>
    <t>軽　　　自　　　動　　　車</t>
    <rPh sb="0" eb="1">
      <t>ケイ</t>
    </rPh>
    <rPh sb="4" eb="5">
      <t>ジ</t>
    </rPh>
    <rPh sb="8" eb="9">
      <t>ドウ</t>
    </rPh>
    <rPh sb="12" eb="13">
      <t>クルマ</t>
    </rPh>
    <phoneticPr fontId="18"/>
  </si>
  <si>
    <t>二輪の</t>
  </si>
  <si>
    <t>原　動</t>
  </si>
  <si>
    <t>四　輪　車</t>
  </si>
  <si>
    <t>小　型</t>
  </si>
  <si>
    <t>機　付</t>
  </si>
  <si>
    <t>乗　　用</t>
  </si>
  <si>
    <t>自動車</t>
  </si>
  <si>
    <t>自転車</t>
  </si>
  <si>
    <t>令和</t>
    <rPh sb="0" eb="1">
      <t>レイ</t>
    </rPh>
    <rPh sb="1" eb="2">
      <t>ワ</t>
    </rPh>
    <phoneticPr fontId="7"/>
  </si>
  <si>
    <t>年度</t>
    <rPh sb="0" eb="2">
      <t>ネンド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</si>
</sst>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20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5" fillId="2" borderId="0" xfId="19" applyFill="1"/>
    <xf numFmtId="0" fontId="5" fillId="2" borderId="0" xfId="19" applyFill="1" applyAlignment="1">
      <alignment vertical="center"/>
    </xf>
    <xf numFmtId="0" fontId="9" fillId="2" borderId="0" xfId="19" applyFont="1" applyFill="1" applyAlignment="1">
      <alignment horizontal="center"/>
    </xf>
    <xf numFmtId="0" fontId="10" fillId="2" borderId="0" xfId="19" applyFont="1" applyFill="1"/>
    <xf numFmtId="0" fontId="10" fillId="2" borderId="0" xfId="19" applyFont="1" applyFill="1" applyBorder="1" applyAlignment="1">
      <alignment horizontal="right"/>
    </xf>
    <xf numFmtId="0" fontId="10" fillId="2" borderId="3" xfId="19" applyFont="1" applyFill="1" applyBorder="1"/>
    <xf numFmtId="0" fontId="9" fillId="0" borderId="0" xfId="19" applyFont="1" applyAlignment="1">
      <alignment horizontal="center"/>
    </xf>
    <xf numFmtId="0" fontId="10" fillId="2" borderId="7" xfId="19" applyFont="1" applyFill="1" applyBorder="1"/>
    <xf numFmtId="0" fontId="11" fillId="2" borderId="0" xfId="19" applyFont="1" applyFill="1"/>
    <xf numFmtId="0" fontId="10" fillId="2" borderId="0" xfId="19" applyFont="1" applyFill="1" applyAlignment="1">
      <alignment horizontal="center"/>
    </xf>
    <xf numFmtId="0" fontId="12" fillId="0" borderId="3" xfId="0" applyFont="1" applyFill="1" applyBorder="1" applyAlignment="1"/>
    <xf numFmtId="0" fontId="10" fillId="2" borderId="0" xfId="19" applyFont="1" applyFill="1" applyAlignment="1">
      <alignment horizontal="right"/>
    </xf>
    <xf numFmtId="0" fontId="10" fillId="2" borderId="2" xfId="19" applyFont="1" applyFill="1" applyBorder="1" applyAlignment="1">
      <alignment horizontal="right"/>
    </xf>
    <xf numFmtId="0" fontId="10" fillId="2" borderId="0" xfId="19" applyFont="1" applyFill="1" applyAlignment="1">
      <alignment horizontal="right" vertical="center"/>
    </xf>
    <xf numFmtId="177" fontId="10" fillId="0" borderId="0" xfId="14" applyNumberFormat="1" applyFont="1" applyFill="1" applyAlignment="1">
      <alignment vertical="center"/>
    </xf>
    <xf numFmtId="177" fontId="10" fillId="0" borderId="0" xfId="14" applyNumberFormat="1" applyFont="1" applyAlignment="1">
      <alignment vertical="center" shrinkToFit="1"/>
    </xf>
    <xf numFmtId="177" fontId="5" fillId="0" borderId="0" xfId="14" applyNumberFormat="1" applyFont="1" applyAlignment="1">
      <alignment vertical="center"/>
    </xf>
    <xf numFmtId="177" fontId="13" fillId="0" borderId="0" xfId="14" applyNumberFormat="1" applyFont="1" applyAlignment="1">
      <alignment vertical="center"/>
    </xf>
    <xf numFmtId="177" fontId="13" fillId="0" borderId="0" xfId="14" applyNumberFormat="1" applyFont="1" applyAlignment="1">
      <alignment horizontal="center" vertical="center"/>
    </xf>
    <xf numFmtId="177" fontId="10" fillId="0" borderId="0" xfId="14" applyNumberFormat="1" applyFont="1" applyAlignment="1">
      <alignment horizontal="left" vertical="center"/>
    </xf>
    <xf numFmtId="177" fontId="10" fillId="0" borderId="9" xfId="14" applyNumberFormat="1" applyFont="1" applyFill="1" applyBorder="1" applyAlignment="1">
      <alignment vertical="center"/>
    </xf>
    <xf numFmtId="177" fontId="10" fillId="0" borderId="0" xfId="14" applyNumberFormat="1" applyFont="1" applyBorder="1" applyAlignment="1">
      <alignment horizontal="center"/>
    </xf>
    <xf numFmtId="177" fontId="10" fillId="0" borderId="0" xfId="14" applyNumberFormat="1" applyFont="1" applyFill="1" applyBorder="1" applyAlignment="1">
      <alignment vertical="center"/>
    </xf>
    <xf numFmtId="177" fontId="10" fillId="0" borderId="0" xfId="14" applyNumberFormat="1" applyFont="1" applyBorder="1" applyAlignment="1">
      <alignment horizontal="center" vertical="center"/>
    </xf>
    <xf numFmtId="177" fontId="10" fillId="0" borderId="9" xfId="14" applyNumberFormat="1" applyFont="1" applyBorder="1" applyAlignment="1">
      <alignment vertical="center" shrinkToFit="1"/>
    </xf>
    <xf numFmtId="177" fontId="10" fillId="0" borderId="0" xfId="14" applyNumberFormat="1" applyFont="1" applyBorder="1" applyAlignment="1">
      <alignment shrinkToFit="1"/>
    </xf>
    <xf numFmtId="177" fontId="10" fillId="0" borderId="0" xfId="14" applyNumberFormat="1" applyFont="1" applyBorder="1" applyAlignment="1">
      <alignment vertical="center" shrinkToFit="1"/>
    </xf>
    <xf numFmtId="177" fontId="10" fillId="0" borderId="0" xfId="14" applyNumberFormat="1" applyFont="1" applyAlignment="1">
      <alignment horizontal="left" vertical="center" shrinkToFit="1"/>
    </xf>
    <xf numFmtId="177" fontId="10" fillId="0" borderId="0" xfId="14" applyNumberFormat="1" applyFont="1" applyBorder="1" applyAlignment="1">
      <alignment horizontal="left" shrinkToFit="1"/>
    </xf>
    <xf numFmtId="177" fontId="10" fillId="0" borderId="0" xfId="14" applyNumberFormat="1" applyFont="1" applyBorder="1" applyAlignment="1">
      <alignment horizontal="center" shrinkToFit="1"/>
    </xf>
    <xf numFmtId="177" fontId="14" fillId="0" borderId="0" xfId="14" applyNumberFormat="1" applyFont="1" applyBorder="1" applyAlignment="1">
      <alignment horizontal="center" vertical="center"/>
    </xf>
    <xf numFmtId="177" fontId="10" fillId="0" borderId="0" xfId="5" applyNumberFormat="1" applyFont="1" applyBorder="1" applyAlignment="1"/>
    <xf numFmtId="177" fontId="10" fillId="0" borderId="0" xfId="14" applyNumberFormat="1" applyFont="1" applyBorder="1" applyAlignment="1">
      <alignment horizontal="centerContinuous" vertical="center"/>
    </xf>
    <xf numFmtId="177" fontId="10" fillId="0" borderId="9" xfId="14" applyNumberFormat="1" applyFont="1" applyFill="1" applyBorder="1" applyAlignment="1">
      <alignment horizontal="right" vertical="center"/>
    </xf>
    <xf numFmtId="177" fontId="10" fillId="0" borderId="0" xfId="14" applyNumberFormat="1" applyFont="1" applyFill="1" applyBorder="1" applyAlignment="1">
      <alignment horizontal="right" vertical="center"/>
    </xf>
    <xf numFmtId="0" fontId="10" fillId="0" borderId="0" xfId="14" applyFont="1" applyFill="1" applyAlignment="1">
      <alignment vertical="center"/>
    </xf>
    <xf numFmtId="0" fontId="5" fillId="0" borderId="0" xfId="14" applyFont="1" applyFill="1" applyAlignment="1">
      <alignment vertical="center"/>
    </xf>
    <xf numFmtId="0" fontId="15" fillId="0" borderId="0" xfId="14" applyFont="1" applyFill="1" applyAlignment="1">
      <alignment vertical="center"/>
    </xf>
    <xf numFmtId="0" fontId="13" fillId="0" borderId="0" xfId="14" applyFont="1" applyFill="1" applyBorder="1" applyAlignment="1">
      <alignment vertical="center"/>
    </xf>
    <xf numFmtId="0" fontId="13" fillId="0" borderId="0" xfId="14" applyFont="1" applyFill="1" applyAlignment="1">
      <alignment vertical="center"/>
    </xf>
    <xf numFmtId="0" fontId="5" fillId="0" borderId="0" xfId="14" applyFont="1" applyFill="1" applyBorder="1" applyAlignment="1">
      <alignment vertical="center"/>
    </xf>
    <xf numFmtId="0" fontId="16" fillId="0" borderId="0" xfId="14" applyFont="1" applyFill="1" applyAlignment="1">
      <alignment horizontal="centerContinuous" vertical="center"/>
    </xf>
    <xf numFmtId="0" fontId="10" fillId="0" borderId="9" xfId="14" applyFont="1" applyFill="1" applyBorder="1" applyAlignment="1">
      <alignment vertical="center"/>
    </xf>
    <xf numFmtId="0" fontId="10" fillId="0" borderId="0" xfId="0" applyFont="1" applyFill="1" applyAlignment="1">
      <alignment horizontal="left"/>
    </xf>
    <xf numFmtId="0" fontId="10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49" fontId="10" fillId="0" borderId="3" xfId="0" applyNumberFormat="1" applyFont="1" applyFill="1" applyBorder="1" applyAlignment="1">
      <alignment horizontal="centerContinuous" vertical="center"/>
    </xf>
    <xf numFmtId="49" fontId="10" fillId="0" borderId="0" xfId="14" applyNumberFormat="1" applyFont="1" applyFill="1" applyAlignment="1">
      <alignment vertical="center"/>
    </xf>
    <xf numFmtId="0" fontId="10" fillId="0" borderId="6" xfId="0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 vertical="center"/>
    </xf>
    <xf numFmtId="0" fontId="5" fillId="0" borderId="0" xfId="14" applyFont="1" applyFill="1" applyAlignment="1">
      <alignment horizontal="centerContinuous" vertical="center"/>
    </xf>
    <xf numFmtId="0" fontId="10" fillId="0" borderId="0" xfId="14" applyFont="1" applyFill="1" applyBorder="1" applyAlignment="1">
      <alignment vertical="center"/>
    </xf>
    <xf numFmtId="0" fontId="10" fillId="0" borderId="9" xfId="14" applyFont="1" applyFill="1" applyBorder="1" applyAlignment="1">
      <alignment horizontal="right" vertical="center"/>
    </xf>
    <xf numFmtId="0" fontId="10" fillId="0" borderId="0" xfId="14" applyFont="1" applyFill="1" applyBorder="1" applyAlignment="1">
      <alignment horizontal="right" vertical="center"/>
    </xf>
    <xf numFmtId="37" fontId="13" fillId="0" borderId="0" xfId="14" applyNumberFormat="1" applyFont="1" applyFill="1" applyBorder="1" applyAlignment="1">
      <alignment vertical="center"/>
    </xf>
    <xf numFmtId="37" fontId="13" fillId="0" borderId="0" xfId="14" applyNumberFormat="1" applyFont="1" applyFill="1" applyAlignment="1">
      <alignment vertical="center"/>
    </xf>
    <xf numFmtId="37" fontId="5" fillId="0" borderId="0" xfId="14" applyNumberFormat="1" applyFont="1" applyFill="1" applyBorder="1" applyAlignment="1">
      <alignment vertical="center"/>
    </xf>
    <xf numFmtId="177" fontId="10" fillId="0" borderId="0" xfId="14" applyNumberFormat="1" applyFont="1" applyBorder="1" applyAlignment="1">
      <alignment horizontal="right" shrinkToFit="1"/>
    </xf>
    <xf numFmtId="0" fontId="10" fillId="2" borderId="2" xfId="19" applyFont="1" applyFill="1" applyBorder="1" applyAlignment="1">
      <alignment horizontal="center"/>
    </xf>
    <xf numFmtId="0" fontId="8" fillId="2" borderId="0" xfId="19" applyFont="1" applyFill="1" applyAlignment="1">
      <alignment horizontal="left"/>
    </xf>
    <xf numFmtId="0" fontId="8" fillId="0" borderId="0" xfId="19" applyFont="1" applyAlignment="1">
      <alignment horizontal="left"/>
    </xf>
    <xf numFmtId="177" fontId="8" fillId="0" borderId="0" xfId="14" applyNumberFormat="1" applyFont="1" applyAlignment="1">
      <alignment horizontal="left" vertical="center"/>
    </xf>
    <xf numFmtId="0" fontId="8" fillId="0" borderId="0" xfId="14" applyFont="1" applyAlignment="1">
      <alignment horizontal="left" vertical="center"/>
    </xf>
    <xf numFmtId="177" fontId="10" fillId="0" borderId="0" xfId="20" applyNumberFormat="1" applyFont="1" applyBorder="1" applyAlignment="1">
      <alignment horizontal="left" vertical="center"/>
    </xf>
    <xf numFmtId="177" fontId="10" fillId="0" borderId="0" xfId="14" applyNumberFormat="1" applyFont="1" applyBorder="1" applyAlignment="1">
      <alignment horizontal="center" vertical="center"/>
    </xf>
    <xf numFmtId="177" fontId="10" fillId="0" borderId="0" xfId="20" applyNumberFormat="1" applyFont="1" applyBorder="1" applyAlignment="1">
      <alignment horizontal="center" vertical="center" wrapText="1"/>
    </xf>
    <xf numFmtId="0" fontId="10" fillId="0" borderId="0" xfId="14" applyFont="1" applyFill="1" applyAlignment="1">
      <alignment horizontal="left" vertical="center" wrapText="1"/>
    </xf>
    <xf numFmtId="0" fontId="10" fillId="2" borderId="1" xfId="19" applyFont="1" applyFill="1" applyBorder="1" applyAlignment="1">
      <alignment horizontal="center" vertical="center"/>
    </xf>
    <xf numFmtId="0" fontId="10" fillId="0" borderId="4" xfId="19" applyFont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2" borderId="2" xfId="19" applyFont="1" applyFill="1" applyBorder="1" applyAlignment="1">
      <alignment horizontal="center" vertical="center"/>
    </xf>
    <xf numFmtId="0" fontId="10" fillId="0" borderId="5" xfId="19" applyFont="1" applyBorder="1" applyAlignment="1">
      <alignment vertical="center"/>
    </xf>
    <xf numFmtId="176" fontId="12" fillId="0" borderId="2" xfId="0" applyNumberFormat="1" applyFont="1" applyFill="1" applyBorder="1" applyAlignment="1">
      <alignment vertical="center"/>
    </xf>
    <xf numFmtId="49" fontId="10" fillId="2" borderId="0" xfId="19" applyNumberFormat="1" applyFont="1" applyFill="1" applyBorder="1" applyAlignment="1">
      <alignment horizontal="center" vertical="center"/>
    </xf>
    <xf numFmtId="49" fontId="10" fillId="2" borderId="6" xfId="19" applyNumberFormat="1" applyFont="1" applyFill="1" applyBorder="1" applyAlignment="1">
      <alignment horizontal="center" vertical="center"/>
    </xf>
    <xf numFmtId="176" fontId="12" fillId="0" borderId="0" xfId="8" applyNumberFormat="1" applyFont="1" applyFill="1" applyBorder="1" applyAlignment="1">
      <alignment vertical="center"/>
    </xf>
    <xf numFmtId="177" fontId="10" fillId="0" borderId="10" xfId="14" applyNumberFormat="1" applyFont="1" applyBorder="1" applyAlignment="1">
      <alignment horizontal="center" vertical="center"/>
    </xf>
    <xf numFmtId="177" fontId="10" fillId="0" borderId="11" xfId="14" applyNumberFormat="1" applyFont="1" applyBorder="1" applyAlignment="1">
      <alignment horizontal="center" vertical="center"/>
    </xf>
    <xf numFmtId="177" fontId="10" fillId="0" borderId="18" xfId="14" applyNumberFormat="1" applyFont="1" applyBorder="1" applyAlignment="1">
      <alignment vertical="center"/>
    </xf>
    <xf numFmtId="177" fontId="10" fillId="0" borderId="8" xfId="14" applyNumberFormat="1" applyFont="1" applyBorder="1" applyAlignment="1">
      <alignment horizontal="centerContinuous" vertical="center"/>
    </xf>
    <xf numFmtId="177" fontId="10" fillId="0" borderId="1" xfId="14" applyNumberFormat="1" applyFont="1" applyBorder="1" applyAlignment="1">
      <alignment horizontal="centerContinuous" vertical="center"/>
    </xf>
    <xf numFmtId="177" fontId="10" fillId="0" borderId="4" xfId="14" applyNumberFormat="1" applyFont="1" applyBorder="1" applyAlignment="1">
      <alignment horizontal="centerContinuous" vertical="center"/>
    </xf>
    <xf numFmtId="177" fontId="10" fillId="0" borderId="18" xfId="14" applyNumberFormat="1" applyFont="1" applyBorder="1" applyAlignment="1">
      <alignment horizontal="center" vertical="center" wrapText="1"/>
    </xf>
    <xf numFmtId="177" fontId="10" fillId="0" borderId="19" xfId="14" applyNumberFormat="1" applyFont="1" applyBorder="1" applyAlignment="1">
      <alignment horizontal="center" vertical="center" wrapText="1"/>
    </xf>
    <xf numFmtId="177" fontId="10" fillId="0" borderId="6" xfId="14" applyNumberFormat="1" applyFont="1" applyBorder="1" applyAlignment="1">
      <alignment horizontal="center" vertical="center"/>
    </xf>
    <xf numFmtId="177" fontId="10" fillId="0" borderId="13" xfId="14" applyNumberFormat="1" applyFont="1" applyBorder="1" applyAlignment="1">
      <alignment horizontal="center" vertical="center"/>
    </xf>
    <xf numFmtId="177" fontId="10" fillId="0" borderId="16" xfId="14" applyNumberFormat="1" applyFont="1" applyBorder="1" applyAlignment="1">
      <alignment horizontal="centerContinuous" vertical="center"/>
    </xf>
    <xf numFmtId="177" fontId="10" fillId="0" borderId="16" xfId="14" applyNumberFormat="1" applyFont="1" applyBorder="1" applyAlignment="1">
      <alignment horizontal="center" vertical="center" wrapText="1"/>
    </xf>
    <xf numFmtId="177" fontId="10" fillId="0" borderId="12" xfId="14" applyNumberFormat="1" applyFont="1" applyBorder="1" applyAlignment="1">
      <alignment horizontal="center" vertical="center" wrapText="1"/>
    </xf>
    <xf numFmtId="177" fontId="10" fillId="0" borderId="13" xfId="14" applyNumberFormat="1" applyFont="1" applyBorder="1" applyAlignment="1">
      <alignment horizontal="center" vertical="center"/>
    </xf>
    <xf numFmtId="177" fontId="10" fillId="0" borderId="3" xfId="20" applyNumberFormat="1" applyFont="1" applyBorder="1" applyAlignment="1">
      <alignment horizontal="center" vertical="center"/>
    </xf>
    <xf numFmtId="177" fontId="10" fillId="0" borderId="7" xfId="14" applyNumberFormat="1" applyFont="1" applyBorder="1" applyAlignment="1">
      <alignment horizontal="center" vertical="center"/>
    </xf>
    <xf numFmtId="177" fontId="14" fillId="0" borderId="15" xfId="14" applyNumberFormat="1" applyFont="1" applyBorder="1" applyAlignment="1">
      <alignment horizontal="center" vertical="center"/>
    </xf>
    <xf numFmtId="177" fontId="10" fillId="0" borderId="16" xfId="14" applyNumberFormat="1" applyFont="1" applyBorder="1" applyAlignment="1">
      <alignment horizontal="center" vertical="center"/>
    </xf>
    <xf numFmtId="177" fontId="10" fillId="0" borderId="20" xfId="14" applyNumberFormat="1" applyFont="1" applyBorder="1" applyAlignment="1">
      <alignment horizontal="center" vertical="center" wrapText="1"/>
    </xf>
    <xf numFmtId="177" fontId="10" fillId="0" borderId="15" xfId="14" applyNumberFormat="1" applyFont="1" applyBorder="1" applyAlignment="1">
      <alignment horizontal="center" vertical="center"/>
    </xf>
    <xf numFmtId="38" fontId="10" fillId="0" borderId="13" xfId="24" applyFont="1" applyBorder="1" applyAlignment="1">
      <alignment horizontal="right"/>
    </xf>
    <xf numFmtId="38" fontId="10" fillId="0" borderId="0" xfId="24" applyFont="1" applyBorder="1" applyAlignment="1">
      <alignment horizontal="right"/>
    </xf>
    <xf numFmtId="177" fontId="10" fillId="0" borderId="0" xfId="14" applyNumberFormat="1" applyFont="1" applyFill="1" applyBorder="1" applyAlignment="1">
      <alignment horizontal="center"/>
    </xf>
    <xf numFmtId="177" fontId="10" fillId="0" borderId="0" xfId="14" applyNumberFormat="1" applyFont="1" applyFill="1" applyBorder="1" applyAlignment="1">
      <alignment horizontal="right" shrinkToFit="1"/>
    </xf>
    <xf numFmtId="177" fontId="10" fillId="0" borderId="0" xfId="14" applyNumberFormat="1" applyFont="1" applyFill="1" applyBorder="1" applyAlignment="1">
      <alignment horizontal="left" shrinkToFit="1"/>
    </xf>
    <xf numFmtId="38" fontId="10" fillId="0" borderId="13" xfId="24" applyFont="1" applyFill="1" applyBorder="1" applyAlignment="1">
      <alignment horizontal="right"/>
    </xf>
    <xf numFmtId="38" fontId="10" fillId="0" borderId="0" xfId="24" applyFont="1" applyFill="1" applyBorder="1" applyAlignment="1">
      <alignment horizontal="right"/>
    </xf>
    <xf numFmtId="177" fontId="10" fillId="0" borderId="3" xfId="14" applyNumberFormat="1" applyFont="1" applyFill="1" applyBorder="1" applyAlignment="1">
      <alignment horizontal="center"/>
    </xf>
    <xf numFmtId="177" fontId="10" fillId="0" borderId="3" xfId="14" applyNumberFormat="1" applyFont="1" applyFill="1" applyBorder="1" applyAlignment="1">
      <alignment horizontal="right" shrinkToFit="1"/>
    </xf>
    <xf numFmtId="177" fontId="10" fillId="0" borderId="3" xfId="14" applyNumberFormat="1" applyFont="1" applyFill="1" applyBorder="1" applyAlignment="1">
      <alignment horizontal="left" shrinkToFit="1"/>
    </xf>
    <xf numFmtId="38" fontId="10" fillId="0" borderId="15" xfId="24" applyFont="1" applyFill="1" applyBorder="1" applyAlignment="1">
      <alignment horizontal="right"/>
    </xf>
    <xf numFmtId="38" fontId="10" fillId="0" borderId="3" xfId="24" applyFont="1" applyFill="1" applyBorder="1" applyAlignment="1">
      <alignment horizontal="right"/>
    </xf>
    <xf numFmtId="0" fontId="10" fillId="0" borderId="10" xfId="14" applyFont="1" applyFill="1" applyBorder="1" applyAlignment="1">
      <alignment horizontal="center" vertical="center"/>
    </xf>
    <xf numFmtId="0" fontId="10" fillId="0" borderId="11" xfId="14" applyFont="1" applyFill="1" applyBorder="1" applyAlignment="1">
      <alignment horizontal="center" vertical="center"/>
    </xf>
    <xf numFmtId="0" fontId="10" fillId="0" borderId="18" xfId="14" applyFont="1" applyFill="1" applyBorder="1" applyAlignment="1">
      <alignment horizontal="center" vertical="center"/>
    </xf>
    <xf numFmtId="0" fontId="10" fillId="0" borderId="8" xfId="14" applyFont="1" applyFill="1" applyBorder="1" applyAlignment="1">
      <alignment horizontal="center" vertical="center"/>
    </xf>
    <xf numFmtId="0" fontId="10" fillId="0" borderId="1" xfId="14" applyFont="1" applyFill="1" applyBorder="1" applyAlignment="1">
      <alignment horizontal="center" vertical="center"/>
    </xf>
    <xf numFmtId="0" fontId="10" fillId="0" borderId="4" xfId="14" applyFont="1" applyFill="1" applyBorder="1" applyAlignment="1">
      <alignment horizontal="center" vertical="center"/>
    </xf>
    <xf numFmtId="0" fontId="10" fillId="0" borderId="13" xfId="14" applyFont="1" applyFill="1" applyBorder="1" applyAlignment="1">
      <alignment horizontal="center" vertical="center"/>
    </xf>
    <xf numFmtId="0" fontId="10" fillId="0" borderId="0" xfId="14" applyFont="1" applyFill="1" applyAlignment="1">
      <alignment horizontal="center" vertical="center"/>
    </xf>
    <xf numFmtId="0" fontId="10" fillId="0" borderId="6" xfId="14" applyFont="1" applyFill="1" applyBorder="1" applyAlignment="1">
      <alignment horizontal="center" vertical="center"/>
    </xf>
    <xf numFmtId="0" fontId="10" fillId="0" borderId="12" xfId="14" applyFont="1" applyFill="1" applyBorder="1" applyAlignment="1">
      <alignment horizontal="center" vertical="center"/>
    </xf>
    <xf numFmtId="0" fontId="10" fillId="0" borderId="14" xfId="14" applyFont="1" applyFill="1" applyBorder="1" applyAlignment="1">
      <alignment horizontal="center" vertical="center"/>
    </xf>
    <xf numFmtId="0" fontId="10" fillId="0" borderId="17" xfId="14" applyFont="1" applyFill="1" applyBorder="1" applyAlignment="1">
      <alignment horizontal="center" vertical="center"/>
    </xf>
    <xf numFmtId="0" fontId="10" fillId="0" borderId="21" xfId="14" applyFont="1" applyFill="1" applyBorder="1" applyAlignment="1">
      <alignment horizontal="center" vertical="center"/>
    </xf>
    <xf numFmtId="0" fontId="10" fillId="0" borderId="22" xfId="14" applyFont="1" applyFill="1" applyBorder="1" applyAlignment="1">
      <alignment horizontal="center" vertical="center"/>
    </xf>
    <xf numFmtId="0" fontId="10" fillId="0" borderId="3" xfId="14" applyFont="1" applyFill="1" applyBorder="1" applyAlignment="1">
      <alignment horizontal="center" vertical="center"/>
    </xf>
    <xf numFmtId="0" fontId="10" fillId="0" borderId="7" xfId="14" applyFont="1" applyFill="1" applyBorder="1" applyAlignment="1">
      <alignment horizontal="center" vertical="center"/>
    </xf>
    <xf numFmtId="0" fontId="10" fillId="0" borderId="20" xfId="14" applyFont="1" applyFill="1" applyBorder="1" applyAlignment="1">
      <alignment horizontal="center" vertical="center"/>
    </xf>
    <xf numFmtId="0" fontId="10" fillId="0" borderId="15" xfId="14" applyFont="1" applyFill="1" applyBorder="1" applyAlignment="1">
      <alignment horizontal="center" vertical="center"/>
    </xf>
    <xf numFmtId="0" fontId="10" fillId="0" borderId="15" xfId="14" applyFont="1" applyFill="1" applyBorder="1" applyAlignment="1">
      <alignment horizontal="center" vertical="center"/>
    </xf>
    <xf numFmtId="0" fontId="10" fillId="0" borderId="20" xfId="14" applyFont="1" applyFill="1" applyBorder="1" applyAlignment="1">
      <alignment horizontal="center" vertical="center"/>
    </xf>
    <xf numFmtId="176" fontId="10" fillId="0" borderId="13" xfId="4" applyNumberFormat="1" applyFont="1" applyFill="1" applyBorder="1" applyAlignment="1">
      <alignment horizontal="right"/>
    </xf>
    <xf numFmtId="176" fontId="10" fillId="0" borderId="0" xfId="4" applyNumberFormat="1" applyFont="1" applyFill="1" applyAlignment="1">
      <alignment horizontal="right"/>
    </xf>
    <xf numFmtId="38" fontId="10" fillId="0" borderId="15" xfId="4" applyFont="1" applyFill="1" applyBorder="1" applyAlignment="1">
      <alignment horizontal="right" vertical="center"/>
    </xf>
    <xf numFmtId="38" fontId="10" fillId="0" borderId="3" xfId="4" applyFont="1" applyFill="1" applyBorder="1" applyAlignment="1">
      <alignment horizontal="right" vertical="center"/>
    </xf>
  </cellXfs>
  <cellStyles count="25">
    <cellStyle name="パーセント 2" xfId="1" xr:uid="{00000000-0005-0000-0000-000000000000}"/>
    <cellStyle name="パーセント 3" xfId="2" xr:uid="{00000000-0005-0000-0000-000002000000}"/>
    <cellStyle name="パーセント 4" xfId="3" xr:uid="{00000000-0005-0000-0000-000003000000}"/>
    <cellStyle name="桁区切り 2" xfId="4" xr:uid="{00000000-0005-0000-0000-000005000000}"/>
    <cellStyle name="桁区切り 2_まとめ_05-01" xfId="24" xr:uid="{0E797DFB-01EA-4462-BB64-5A747BF16059}"/>
    <cellStyle name="桁区切り 2_まとめ_09-04～05" xfId="5" xr:uid="{00000000-0005-0000-0000-00000D000000}"/>
    <cellStyle name="桁区切り 3" xfId="6" xr:uid="{00000000-0005-0000-0000-000018000000}"/>
    <cellStyle name="桁区切り 4" xfId="7" xr:uid="{00000000-0005-0000-0000-00001F000000}"/>
    <cellStyle name="桁区切り 5" xfId="8" xr:uid="{00000000-0005-0000-0000-000020000000}"/>
    <cellStyle name="桁区切り 6" xfId="9" xr:uid="{00000000-0005-0000-0000-000022000000}"/>
    <cellStyle name="桁区切り 7" xfId="10" xr:uid="{00000000-0005-0000-0000-000024000000}"/>
    <cellStyle name="桁区切り 8" xfId="11" xr:uid="{00000000-0005-0000-0000-000025000000}"/>
    <cellStyle name="標準" xfId="0" builtinId="0"/>
    <cellStyle name="標準 10" xfId="12" xr:uid="{00000000-0005-0000-0000-00002B000000}"/>
    <cellStyle name="標準 11" xfId="13" xr:uid="{00000000-0005-0000-0000-00002C000000}"/>
    <cellStyle name="標準 2" xfId="14" xr:uid="{00000000-0005-0000-0000-00002D000000}"/>
    <cellStyle name="標準 2 2" xfId="15" xr:uid="{00000000-0005-0000-0000-00002E000000}"/>
    <cellStyle name="標準 2_第１巻_表頭_CD-ROM収録" xfId="16" xr:uid="{00000000-0005-0000-0000-00002F000000}"/>
    <cellStyle name="標準 3" xfId="17" xr:uid="{00000000-0005-0000-0000-000030000000}"/>
    <cellStyle name="標準 4" xfId="18" xr:uid="{00000000-0005-0000-0000-000031000000}"/>
    <cellStyle name="標準 5" xfId="19" xr:uid="{00000000-0005-0000-0000-000032000000}"/>
    <cellStyle name="標準 6" xfId="20" xr:uid="{00000000-0005-0000-0000-000033000000}"/>
    <cellStyle name="標準 7" xfId="21" xr:uid="{00000000-0005-0000-0000-000034000000}"/>
    <cellStyle name="標準 8" xfId="22" xr:uid="{00000000-0005-0000-0000-000035000000}"/>
    <cellStyle name="標準 9" xfId="23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0" y="3181350"/>
          <a:ext cx="1171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0" y="3181350"/>
          <a:ext cx="117157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675A1C13-34DD-4463-86C9-5D95131DBD5A}"/>
            </a:ext>
          </a:extLst>
        </xdr:cNvPr>
        <xdr:cNvSpPr txBox="1">
          <a:spLocks noChangeArrowheads="1"/>
        </xdr:cNvSpPr>
      </xdr:nvSpPr>
      <xdr:spPr>
        <a:xfrm>
          <a:off x="0" y="3181350"/>
          <a:ext cx="11144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3</xdr:col>
      <xdr:colOff>0</xdr:colOff>
      <xdr:row>13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B2A7318-7313-4A38-9F64-4FFC5C9158A8}"/>
            </a:ext>
          </a:extLst>
        </xdr:cNvPr>
        <xdr:cNvSpPr txBox="1">
          <a:spLocks noChangeArrowheads="1"/>
        </xdr:cNvSpPr>
      </xdr:nvSpPr>
      <xdr:spPr>
        <a:xfrm>
          <a:off x="0" y="3181350"/>
          <a:ext cx="1114425" cy="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　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zoomScaleSheetLayoutView="85" workbookViewId="0">
      <selection activeCell="J8" sqref="J8"/>
    </sheetView>
  </sheetViews>
  <sheetFormatPr defaultRowHeight="13.5"/>
  <cols>
    <col min="1" max="2" width="8" style="1" customWidth="1"/>
    <col min="3" max="7" width="16.75" style="1" customWidth="1"/>
    <col min="8" max="16382" width="9" style="1" customWidth="1"/>
    <col min="16383" max="16384" width="9" style="1"/>
  </cols>
  <sheetData>
    <row r="1" spans="1:7" ht="18.75">
      <c r="A1" s="61" t="s">
        <v>20</v>
      </c>
      <c r="B1" s="62"/>
      <c r="C1" s="62"/>
      <c r="D1" s="62"/>
      <c r="E1" s="62"/>
      <c r="F1" s="62"/>
      <c r="G1" s="62"/>
    </row>
    <row r="2" spans="1:7" ht="17.25">
      <c r="A2" s="3"/>
      <c r="B2" s="7"/>
      <c r="C2" s="7"/>
      <c r="D2" s="7"/>
      <c r="E2" s="7"/>
      <c r="F2" s="7"/>
      <c r="G2" s="7"/>
    </row>
    <row r="3" spans="1:7" ht="19.5" customHeight="1" thickBot="1">
      <c r="B3" s="4"/>
      <c r="C3" s="10"/>
      <c r="D3" s="12"/>
      <c r="E3" s="14"/>
      <c r="F3" s="14"/>
      <c r="G3" s="14" t="s">
        <v>16</v>
      </c>
    </row>
    <row r="4" spans="1:7" s="2" customFormat="1" ht="24.75" customHeight="1" thickTop="1">
      <c r="A4" s="69" t="s">
        <v>1</v>
      </c>
      <c r="B4" s="70"/>
      <c r="C4" s="71" t="s">
        <v>32</v>
      </c>
      <c r="D4" s="71" t="s">
        <v>33</v>
      </c>
      <c r="E4" s="71" t="s">
        <v>34</v>
      </c>
      <c r="F4" s="71" t="s">
        <v>35</v>
      </c>
      <c r="G4" s="71" t="s">
        <v>36</v>
      </c>
    </row>
    <row r="5" spans="1:7" ht="24.75" customHeight="1">
      <c r="A5" s="72" t="s">
        <v>5</v>
      </c>
      <c r="B5" s="73"/>
      <c r="C5" s="74">
        <v>35172</v>
      </c>
      <c r="D5" s="74">
        <v>44854</v>
      </c>
      <c r="E5" s="74">
        <f t="shared" ref="E5:F5" si="0">SUM(E6:E17)</f>
        <v>54191</v>
      </c>
      <c r="F5" s="74">
        <f t="shared" si="0"/>
        <v>50535</v>
      </c>
      <c r="G5" s="74">
        <f t="shared" ref="G5" si="1">SUM(G6:G17)</f>
        <v>49507</v>
      </c>
    </row>
    <row r="6" spans="1:7" ht="22.5" customHeight="1">
      <c r="A6" s="75" t="s">
        <v>22</v>
      </c>
      <c r="B6" s="76"/>
      <c r="C6" s="77">
        <v>2289</v>
      </c>
      <c r="D6" s="77">
        <v>1815</v>
      </c>
      <c r="E6" s="77">
        <v>4877</v>
      </c>
      <c r="F6" s="77">
        <v>4812</v>
      </c>
      <c r="G6" s="77">
        <v>3878</v>
      </c>
    </row>
    <row r="7" spans="1:7" ht="22.5" customHeight="1">
      <c r="A7" s="75" t="s">
        <v>23</v>
      </c>
      <c r="B7" s="76"/>
      <c r="C7" s="77">
        <v>2007</v>
      </c>
      <c r="D7" s="77">
        <v>2201</v>
      </c>
      <c r="E7" s="77">
        <v>4186</v>
      </c>
      <c r="F7" s="77">
        <v>4761</v>
      </c>
      <c r="G7" s="77">
        <v>3935</v>
      </c>
    </row>
    <row r="8" spans="1:7" ht="22.5" customHeight="1">
      <c r="A8" s="75" t="s">
        <v>24</v>
      </c>
      <c r="B8" s="76"/>
      <c r="C8" s="77">
        <v>2258</v>
      </c>
      <c r="D8" s="77">
        <v>3263</v>
      </c>
      <c r="E8" s="77">
        <v>4963</v>
      </c>
      <c r="F8" s="77">
        <v>5327</v>
      </c>
      <c r="G8" s="77">
        <v>4216</v>
      </c>
    </row>
    <row r="9" spans="1:7" ht="22.5" customHeight="1">
      <c r="A9" s="75" t="s">
        <v>25</v>
      </c>
      <c r="B9" s="76"/>
      <c r="C9" s="77">
        <v>2175</v>
      </c>
      <c r="D9" s="77">
        <v>3261</v>
      </c>
      <c r="E9" s="77">
        <v>4531</v>
      </c>
      <c r="F9" s="77">
        <v>4587</v>
      </c>
      <c r="G9" s="77">
        <v>3898</v>
      </c>
    </row>
    <row r="10" spans="1:7" ht="22.5" customHeight="1">
      <c r="A10" s="75" t="s">
        <v>26</v>
      </c>
      <c r="B10" s="76"/>
      <c r="C10" s="77">
        <v>1716</v>
      </c>
      <c r="D10" s="77">
        <v>2908</v>
      </c>
      <c r="E10" s="77">
        <v>3603</v>
      </c>
      <c r="F10" s="77">
        <v>4115</v>
      </c>
      <c r="G10" s="77">
        <v>3740</v>
      </c>
    </row>
    <row r="11" spans="1:7" ht="22.5" customHeight="1">
      <c r="A11" s="75" t="s">
        <v>27</v>
      </c>
      <c r="B11" s="76"/>
      <c r="C11" s="77">
        <v>2052</v>
      </c>
      <c r="D11" s="77">
        <v>3261</v>
      </c>
      <c r="E11" s="77">
        <v>4296</v>
      </c>
      <c r="F11" s="77">
        <v>3683</v>
      </c>
      <c r="G11" s="77">
        <v>4426</v>
      </c>
    </row>
    <row r="12" spans="1:7" ht="22.5" customHeight="1">
      <c r="A12" s="75" t="s">
        <v>37</v>
      </c>
      <c r="B12" s="76"/>
      <c r="C12" s="77">
        <v>4117</v>
      </c>
      <c r="D12" s="77">
        <v>5500</v>
      </c>
      <c r="E12" s="77">
        <v>4868</v>
      </c>
      <c r="F12" s="77">
        <v>3958</v>
      </c>
      <c r="G12" s="77">
        <v>4524</v>
      </c>
    </row>
    <row r="13" spans="1:7" ht="22.5" customHeight="1">
      <c r="A13" s="75" t="s">
        <v>38</v>
      </c>
      <c r="B13" s="76"/>
      <c r="C13" s="77">
        <v>3982</v>
      </c>
      <c r="D13" s="77">
        <v>4927</v>
      </c>
      <c r="E13" s="77">
        <v>4815</v>
      </c>
      <c r="F13" s="77">
        <v>3984</v>
      </c>
      <c r="G13" s="77">
        <v>4356</v>
      </c>
    </row>
    <row r="14" spans="1:7" ht="22.5" customHeight="1">
      <c r="A14" s="75" t="s">
        <v>39</v>
      </c>
      <c r="B14" s="76"/>
      <c r="C14" s="77">
        <v>4062</v>
      </c>
      <c r="D14" s="77">
        <v>5104</v>
      </c>
      <c r="E14" s="77">
        <v>5043</v>
      </c>
      <c r="F14" s="77">
        <v>3844</v>
      </c>
      <c r="G14" s="77">
        <v>4289</v>
      </c>
    </row>
    <row r="15" spans="1:7" ht="22.5" customHeight="1">
      <c r="A15" s="75" t="s">
        <v>17</v>
      </c>
      <c r="B15" s="76"/>
      <c r="C15" s="77">
        <v>3769</v>
      </c>
      <c r="D15" s="77">
        <v>3929</v>
      </c>
      <c r="E15" s="77">
        <v>4168</v>
      </c>
      <c r="F15" s="77">
        <v>3567</v>
      </c>
      <c r="G15" s="77">
        <v>3751</v>
      </c>
    </row>
    <row r="16" spans="1:7" ht="22.5" customHeight="1">
      <c r="A16" s="75" t="s">
        <v>12</v>
      </c>
      <c r="B16" s="76"/>
      <c r="C16" s="77">
        <v>3707</v>
      </c>
      <c r="D16" s="77">
        <v>4313</v>
      </c>
      <c r="E16" s="77">
        <v>4100</v>
      </c>
      <c r="F16" s="77">
        <v>3834</v>
      </c>
      <c r="G16" s="77">
        <v>4230</v>
      </c>
    </row>
    <row r="17" spans="1:7" ht="22.5" customHeight="1">
      <c r="A17" s="75" t="s">
        <v>28</v>
      </c>
      <c r="B17" s="76"/>
      <c r="C17" s="77">
        <v>3038</v>
      </c>
      <c r="D17" s="77">
        <v>4372</v>
      </c>
      <c r="E17" s="77">
        <v>4741</v>
      </c>
      <c r="F17" s="77">
        <v>4063</v>
      </c>
      <c r="G17" s="77">
        <v>4264</v>
      </c>
    </row>
    <row r="18" spans="1:7" ht="9.75" customHeight="1">
      <c r="A18" s="6"/>
      <c r="B18" s="8"/>
      <c r="C18" s="11"/>
      <c r="D18" s="11"/>
      <c r="E18" s="11"/>
      <c r="F18" s="11"/>
      <c r="G18" s="11"/>
    </row>
    <row r="19" spans="1:7" ht="21" customHeight="1">
      <c r="A19" s="4"/>
      <c r="B19" s="4"/>
      <c r="C19" s="60"/>
      <c r="D19" s="13"/>
      <c r="E19" s="13"/>
      <c r="F19" s="13"/>
      <c r="G19" s="5" t="s">
        <v>29</v>
      </c>
    </row>
    <row r="21" spans="1:7">
      <c r="B21" s="9"/>
    </row>
    <row r="22" spans="1:7">
      <c r="B22" s="9"/>
    </row>
  </sheetData>
  <mergeCells count="15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G1"/>
    <mergeCell ref="A4:B4"/>
    <mergeCell ref="A5:B5"/>
    <mergeCell ref="A6:B6"/>
    <mergeCell ref="A7:B7"/>
  </mergeCells>
  <phoneticPr fontId="7"/>
  <printOptions horizontalCentered="1"/>
  <pageMargins left="0.78740157480314965" right="0.70866141732283472" top="0.98425196850393681" bottom="0.59055118110236227" header="0.51181102362204722" footer="0.51181102362204722"/>
  <pageSetup paperSize="9" scale="80" orientation="portrait" horizontalDpi="6553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1"/>
  <sheetViews>
    <sheetView showGridLines="0" view="pageBreakPreview" zoomScaleSheetLayoutView="100" workbookViewId="0">
      <selection sqref="A1:R1"/>
    </sheetView>
  </sheetViews>
  <sheetFormatPr defaultColWidth="10.625" defaultRowHeight="14.25"/>
  <cols>
    <col min="1" max="1" width="5.5" style="15" customWidth="1"/>
    <col min="2" max="2" width="4.25" style="16" customWidth="1"/>
    <col min="3" max="3" width="5.5" style="16" customWidth="1"/>
    <col min="4" max="4" width="11.75" style="15" customWidth="1"/>
    <col min="5" max="14" width="9" style="15" customWidth="1"/>
    <col min="15" max="18" width="10.125" style="15" customWidth="1"/>
    <col min="19" max="27" width="7" style="15" customWidth="1"/>
    <col min="28" max="16384" width="10.625" style="15"/>
  </cols>
  <sheetData>
    <row r="1" spans="1:18" ht="36" customHeight="1">
      <c r="A1" s="63" t="s">
        <v>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s="17" customFormat="1" ht="17.25" customHeight="1">
      <c r="A2" s="20" t="s">
        <v>40</v>
      </c>
      <c r="B2" s="16"/>
      <c r="C2" s="2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s="17" customFormat="1" ht="17.25" customHeight="1" thickBot="1">
      <c r="A3" s="21"/>
      <c r="B3" s="25"/>
      <c r="C3" s="2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4"/>
      <c r="R3" s="34" t="s">
        <v>6</v>
      </c>
    </row>
    <row r="4" spans="1:18" s="18" customFormat="1" ht="20.25" customHeight="1" thickTop="1">
      <c r="A4" s="78" t="s">
        <v>41</v>
      </c>
      <c r="B4" s="78"/>
      <c r="C4" s="79"/>
      <c r="D4" s="80"/>
      <c r="E4" s="81" t="s">
        <v>42</v>
      </c>
      <c r="F4" s="82"/>
      <c r="G4" s="82"/>
      <c r="H4" s="82"/>
      <c r="I4" s="81" t="s">
        <v>43</v>
      </c>
      <c r="J4" s="82"/>
      <c r="K4" s="81" t="s">
        <v>44</v>
      </c>
      <c r="L4" s="82"/>
      <c r="M4" s="82"/>
      <c r="N4" s="82"/>
      <c r="O4" s="83"/>
      <c r="P4" s="84" t="s">
        <v>2</v>
      </c>
      <c r="Q4" s="84" t="s">
        <v>11</v>
      </c>
      <c r="R4" s="85" t="s">
        <v>45</v>
      </c>
    </row>
    <row r="5" spans="1:18" s="18" customFormat="1" ht="20.25" customHeight="1">
      <c r="A5" s="66"/>
      <c r="B5" s="66"/>
      <c r="C5" s="86"/>
      <c r="D5" s="87" t="s">
        <v>46</v>
      </c>
      <c r="E5" s="88" t="s">
        <v>13</v>
      </c>
      <c r="F5" s="88"/>
      <c r="G5" s="88" t="s">
        <v>8</v>
      </c>
      <c r="H5" s="88"/>
      <c r="I5" s="88" t="s">
        <v>15</v>
      </c>
      <c r="J5" s="88"/>
      <c r="K5" s="88" t="s">
        <v>9</v>
      </c>
      <c r="L5" s="88"/>
      <c r="M5" s="88" t="s">
        <v>18</v>
      </c>
      <c r="N5" s="88"/>
      <c r="O5" s="89" t="s">
        <v>19</v>
      </c>
      <c r="P5" s="90"/>
      <c r="Q5" s="90"/>
      <c r="R5" s="91"/>
    </row>
    <row r="6" spans="1:18" s="19" customFormat="1" ht="20.25" customHeight="1">
      <c r="A6" s="92"/>
      <c r="B6" s="92"/>
      <c r="C6" s="93"/>
      <c r="D6" s="94"/>
      <c r="E6" s="95" t="s">
        <v>7</v>
      </c>
      <c r="F6" s="95" t="s">
        <v>14</v>
      </c>
      <c r="G6" s="95" t="s">
        <v>7</v>
      </c>
      <c r="H6" s="95" t="s">
        <v>14</v>
      </c>
      <c r="I6" s="95" t="s">
        <v>7</v>
      </c>
      <c r="J6" s="95" t="s">
        <v>14</v>
      </c>
      <c r="K6" s="95" t="s">
        <v>7</v>
      </c>
      <c r="L6" s="95" t="s">
        <v>14</v>
      </c>
      <c r="M6" s="95" t="s">
        <v>7</v>
      </c>
      <c r="N6" s="95" t="s">
        <v>14</v>
      </c>
      <c r="O6" s="96"/>
      <c r="P6" s="96"/>
      <c r="Q6" s="96"/>
      <c r="R6" s="97"/>
    </row>
    <row r="7" spans="1:18" s="17" customFormat="1" ht="24.95" customHeight="1">
      <c r="A7" s="22" t="s">
        <v>47</v>
      </c>
      <c r="B7" s="59" t="s">
        <v>48</v>
      </c>
      <c r="C7" s="29" t="s">
        <v>49</v>
      </c>
      <c r="D7" s="98">
        <v>13605</v>
      </c>
      <c r="E7" s="99">
        <v>4570</v>
      </c>
      <c r="F7" s="99">
        <v>11</v>
      </c>
      <c r="G7" s="99">
        <v>5022</v>
      </c>
      <c r="H7" s="99">
        <v>82</v>
      </c>
      <c r="I7" s="99">
        <v>91</v>
      </c>
      <c r="J7" s="99">
        <v>60</v>
      </c>
      <c r="K7" s="99">
        <v>684</v>
      </c>
      <c r="L7" s="99">
        <v>911</v>
      </c>
      <c r="M7" s="99">
        <v>1105</v>
      </c>
      <c r="N7" s="99">
        <v>13</v>
      </c>
      <c r="O7" s="99">
        <v>97</v>
      </c>
      <c r="P7" s="99">
        <v>420</v>
      </c>
      <c r="Q7" s="99">
        <v>50</v>
      </c>
      <c r="R7" s="99">
        <v>489</v>
      </c>
    </row>
    <row r="8" spans="1:18" s="17" customFormat="1" ht="24.95" customHeight="1">
      <c r="A8" s="22"/>
      <c r="B8" s="59">
        <v>2</v>
      </c>
      <c r="C8" s="29"/>
      <c r="D8" s="98">
        <v>11831</v>
      </c>
      <c r="E8" s="99">
        <v>4339</v>
      </c>
      <c r="F8" s="99">
        <v>12</v>
      </c>
      <c r="G8" s="99">
        <v>4214</v>
      </c>
      <c r="H8" s="99">
        <v>79</v>
      </c>
      <c r="I8" s="99">
        <v>53</v>
      </c>
      <c r="J8" s="99">
        <v>64</v>
      </c>
      <c r="K8" s="99">
        <v>451</v>
      </c>
      <c r="L8" s="99">
        <v>923</v>
      </c>
      <c r="M8" s="99">
        <v>775</v>
      </c>
      <c r="N8" s="99">
        <v>13</v>
      </c>
      <c r="O8" s="99">
        <v>100</v>
      </c>
      <c r="P8" s="99">
        <v>390</v>
      </c>
      <c r="Q8" s="99">
        <v>16</v>
      </c>
      <c r="R8" s="99">
        <v>402</v>
      </c>
    </row>
    <row r="9" spans="1:18" s="17" customFormat="1" ht="24.95" customHeight="1">
      <c r="A9" s="22"/>
      <c r="B9" s="59">
        <v>3</v>
      </c>
      <c r="C9" s="29"/>
      <c r="D9" s="98">
        <f>SUM(E9:R9)</f>
        <v>11984</v>
      </c>
      <c r="E9" s="99">
        <v>4468</v>
      </c>
      <c r="F9" s="99">
        <v>13</v>
      </c>
      <c r="G9" s="99">
        <v>4177</v>
      </c>
      <c r="H9" s="99">
        <v>78</v>
      </c>
      <c r="I9" s="99">
        <v>52</v>
      </c>
      <c r="J9" s="99">
        <v>46</v>
      </c>
      <c r="K9" s="99">
        <v>469</v>
      </c>
      <c r="L9" s="99">
        <v>921</v>
      </c>
      <c r="M9" s="99">
        <v>809</v>
      </c>
      <c r="N9" s="99">
        <v>12</v>
      </c>
      <c r="O9" s="99">
        <v>106</v>
      </c>
      <c r="P9" s="99">
        <v>384</v>
      </c>
      <c r="Q9" s="99">
        <v>20</v>
      </c>
      <c r="R9" s="99">
        <v>429</v>
      </c>
    </row>
    <row r="10" spans="1:18" s="17" customFormat="1" ht="24.95" customHeight="1">
      <c r="A10" s="100"/>
      <c r="B10" s="101">
        <v>4</v>
      </c>
      <c r="C10" s="102"/>
      <c r="D10" s="103">
        <f>SUM(E10:R10)</f>
        <v>11950</v>
      </c>
      <c r="E10" s="104">
        <v>4495</v>
      </c>
      <c r="F10" s="104">
        <v>16</v>
      </c>
      <c r="G10" s="104">
        <v>4064</v>
      </c>
      <c r="H10" s="104">
        <v>75</v>
      </c>
      <c r="I10" s="104">
        <v>48</v>
      </c>
      <c r="J10" s="104">
        <v>63</v>
      </c>
      <c r="K10" s="104">
        <v>485</v>
      </c>
      <c r="L10" s="104">
        <v>920</v>
      </c>
      <c r="M10" s="104">
        <v>829</v>
      </c>
      <c r="N10" s="104">
        <v>13</v>
      </c>
      <c r="O10" s="104">
        <v>110</v>
      </c>
      <c r="P10" s="104">
        <v>379</v>
      </c>
      <c r="Q10" s="104">
        <v>20</v>
      </c>
      <c r="R10" s="104">
        <v>433</v>
      </c>
    </row>
    <row r="11" spans="1:18" s="17" customFormat="1" ht="24.95" customHeight="1">
      <c r="A11" s="105"/>
      <c r="B11" s="106">
        <v>5</v>
      </c>
      <c r="C11" s="107"/>
      <c r="D11" s="108">
        <f>SUM(E11:R11)</f>
        <v>12052</v>
      </c>
      <c r="E11" s="109">
        <v>4607</v>
      </c>
      <c r="F11" s="109">
        <v>21</v>
      </c>
      <c r="G11" s="109">
        <v>3955</v>
      </c>
      <c r="H11" s="109">
        <v>67</v>
      </c>
      <c r="I11" s="109">
        <v>49</v>
      </c>
      <c r="J11" s="109">
        <v>72</v>
      </c>
      <c r="K11" s="109">
        <v>512</v>
      </c>
      <c r="L11" s="109">
        <v>926</v>
      </c>
      <c r="M11" s="109">
        <v>850</v>
      </c>
      <c r="N11" s="109">
        <v>12</v>
      </c>
      <c r="O11" s="109">
        <v>110</v>
      </c>
      <c r="P11" s="109">
        <v>403</v>
      </c>
      <c r="Q11" s="109">
        <v>20</v>
      </c>
      <c r="R11" s="109">
        <v>448</v>
      </c>
    </row>
    <row r="12" spans="1:18" ht="24.95" customHeight="1">
      <c r="A12" s="65"/>
      <c r="B12" s="65"/>
      <c r="C12" s="65"/>
      <c r="D12" s="65"/>
      <c r="E12" s="65"/>
      <c r="F12" s="65"/>
      <c r="G12" s="65"/>
      <c r="R12" s="35" t="s">
        <v>10</v>
      </c>
    </row>
    <row r="13" spans="1:18" ht="17.25" customHeight="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8" ht="17.25" customHeight="1"/>
    <row r="15" spans="1:18" ht="17.25" customHeight="1">
      <c r="A15" s="20"/>
    </row>
    <row r="16" spans="1:18" ht="17.25" customHeight="1">
      <c r="A16" s="23"/>
      <c r="B16" s="27"/>
      <c r="C16" s="27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35"/>
      <c r="R16" s="35"/>
    </row>
    <row r="17" spans="1:18" ht="17.25" customHeight="1">
      <c r="A17" s="66"/>
      <c r="B17" s="66"/>
      <c r="C17" s="66"/>
      <c r="D17" s="2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67"/>
      <c r="Q17" s="67"/>
      <c r="R17" s="67"/>
    </row>
    <row r="18" spans="1:18" ht="17.25" customHeight="1">
      <c r="A18" s="66"/>
      <c r="B18" s="66"/>
      <c r="C18" s="66"/>
      <c r="D18" s="24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67"/>
      <c r="P18" s="67"/>
      <c r="Q18" s="67"/>
      <c r="R18" s="66"/>
    </row>
    <row r="19" spans="1:18" ht="17.25" customHeight="1">
      <c r="A19" s="66"/>
      <c r="B19" s="66"/>
      <c r="C19" s="66"/>
      <c r="D19" s="31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67"/>
      <c r="P19" s="67"/>
      <c r="Q19" s="67"/>
      <c r="R19" s="66"/>
    </row>
    <row r="20" spans="1:18" ht="17.25" customHeight="1">
      <c r="A20" s="22"/>
      <c r="B20" s="26"/>
      <c r="C20" s="29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 ht="17.25" customHeight="1">
      <c r="A21" s="22"/>
      <c r="B21" s="26"/>
      <c r="C21" s="30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ht="17.25" customHeight="1">
      <c r="A22" s="22"/>
      <c r="B22" s="26"/>
      <c r="C22" s="30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 ht="17.25" customHeight="1">
      <c r="A23" s="22"/>
      <c r="B23" s="26"/>
      <c r="C23" s="30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ht="17.25" customHeight="1">
      <c r="A24" s="22"/>
      <c r="B24" s="26"/>
      <c r="C24" s="3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 ht="17.25" customHeight="1">
      <c r="A25" s="23"/>
      <c r="B25" s="27"/>
      <c r="C25" s="2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ht="17.25" customHeight="1">
      <c r="A26" s="65"/>
      <c r="B26" s="65"/>
      <c r="C26" s="65"/>
      <c r="D26" s="65"/>
      <c r="E26" s="65"/>
      <c r="F26" s="65"/>
      <c r="G26" s="65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5"/>
    </row>
    <row r="27" spans="1:18" ht="17.25" customHeight="1"/>
    <row r="28" spans="1:18" ht="17.25" customHeight="1"/>
    <row r="29" spans="1:18" ht="17.25" customHeight="1"/>
    <row r="30" spans="1:18" ht="17.25" customHeight="1"/>
    <row r="31" spans="1:18" ht="17.25" customHeight="1"/>
    <row r="32" spans="1:18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</sheetData>
  <mergeCells count="14">
    <mergeCell ref="A1:R1"/>
    <mergeCell ref="A13:K13"/>
    <mergeCell ref="A26:G26"/>
    <mergeCell ref="A4:C6"/>
    <mergeCell ref="P4:P6"/>
    <mergeCell ref="Q4:Q6"/>
    <mergeCell ref="R4:R6"/>
    <mergeCell ref="O5:O6"/>
    <mergeCell ref="A17:C19"/>
    <mergeCell ref="P17:P19"/>
    <mergeCell ref="Q17:Q19"/>
    <mergeCell ref="R17:R19"/>
    <mergeCell ref="O18:O19"/>
    <mergeCell ref="A12:G12"/>
  </mergeCells>
  <phoneticPr fontId="7"/>
  <printOptions horizontalCentered="1"/>
  <pageMargins left="0.25" right="0.25" top="0.75" bottom="0.75" header="0.3" footer="0.3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showGridLines="0" tabSelected="1" zoomScaleSheetLayoutView="100" workbookViewId="0">
      <selection activeCell="M10" sqref="M10"/>
    </sheetView>
  </sheetViews>
  <sheetFormatPr defaultColWidth="10.625" defaultRowHeight="14.25"/>
  <cols>
    <col min="1" max="2" width="4.875" style="36" customWidth="1"/>
    <col min="3" max="3" width="5.625" style="36" customWidth="1"/>
    <col min="4" max="11" width="11.875" style="36" customWidth="1"/>
    <col min="12" max="13" width="10.625" style="36"/>
    <col min="14" max="14" width="10.25" style="36" customWidth="1"/>
    <col min="15" max="256" width="10.625" style="36"/>
    <col min="257" max="257" width="4.125" style="36" customWidth="1"/>
    <col min="258" max="258" width="3.5" style="36" customWidth="1"/>
    <col min="259" max="259" width="4.75" style="36" customWidth="1"/>
    <col min="260" max="267" width="9.625" style="36" customWidth="1"/>
    <col min="268" max="269" width="10.625" style="36"/>
    <col min="270" max="270" width="10.25" style="36" customWidth="1"/>
    <col min="271" max="512" width="10.625" style="36"/>
    <col min="513" max="513" width="4.125" style="36" customWidth="1"/>
    <col min="514" max="514" width="3.5" style="36" customWidth="1"/>
    <col min="515" max="515" width="4.75" style="36" customWidth="1"/>
    <col min="516" max="523" width="9.625" style="36" customWidth="1"/>
    <col min="524" max="525" width="10.625" style="36"/>
    <col min="526" max="526" width="10.25" style="36" customWidth="1"/>
    <col min="527" max="768" width="10.625" style="36"/>
    <col min="769" max="769" width="4.125" style="36" customWidth="1"/>
    <col min="770" max="770" width="3.5" style="36" customWidth="1"/>
    <col min="771" max="771" width="4.75" style="36" customWidth="1"/>
    <col min="772" max="779" width="9.625" style="36" customWidth="1"/>
    <col min="780" max="781" width="10.625" style="36"/>
    <col min="782" max="782" width="10.25" style="36" customWidth="1"/>
    <col min="783" max="1024" width="10.625" style="36"/>
    <col min="1025" max="1025" width="4.125" style="36" customWidth="1"/>
    <col min="1026" max="1026" width="3.5" style="36" customWidth="1"/>
    <col min="1027" max="1027" width="4.75" style="36" customWidth="1"/>
    <col min="1028" max="1035" width="9.625" style="36" customWidth="1"/>
    <col min="1036" max="1037" width="10.625" style="36"/>
    <col min="1038" max="1038" width="10.25" style="36" customWidth="1"/>
    <col min="1039" max="1280" width="10.625" style="36"/>
    <col min="1281" max="1281" width="4.125" style="36" customWidth="1"/>
    <col min="1282" max="1282" width="3.5" style="36" customWidth="1"/>
    <col min="1283" max="1283" width="4.75" style="36" customWidth="1"/>
    <col min="1284" max="1291" width="9.625" style="36" customWidth="1"/>
    <col min="1292" max="1293" width="10.625" style="36"/>
    <col min="1294" max="1294" width="10.25" style="36" customWidth="1"/>
    <col min="1295" max="1536" width="10.625" style="36"/>
    <col min="1537" max="1537" width="4.125" style="36" customWidth="1"/>
    <col min="1538" max="1538" width="3.5" style="36" customWidth="1"/>
    <col min="1539" max="1539" width="4.75" style="36" customWidth="1"/>
    <col min="1540" max="1547" width="9.625" style="36" customWidth="1"/>
    <col min="1548" max="1549" width="10.625" style="36"/>
    <col min="1550" max="1550" width="10.25" style="36" customWidth="1"/>
    <col min="1551" max="1792" width="10.625" style="36"/>
    <col min="1793" max="1793" width="4.125" style="36" customWidth="1"/>
    <col min="1794" max="1794" width="3.5" style="36" customWidth="1"/>
    <col min="1795" max="1795" width="4.75" style="36" customWidth="1"/>
    <col min="1796" max="1803" width="9.625" style="36" customWidth="1"/>
    <col min="1804" max="1805" width="10.625" style="36"/>
    <col min="1806" max="1806" width="10.25" style="36" customWidth="1"/>
    <col min="1807" max="2048" width="10.625" style="36"/>
    <col min="2049" max="2049" width="4.125" style="36" customWidth="1"/>
    <col min="2050" max="2050" width="3.5" style="36" customWidth="1"/>
    <col min="2051" max="2051" width="4.75" style="36" customWidth="1"/>
    <col min="2052" max="2059" width="9.625" style="36" customWidth="1"/>
    <col min="2060" max="2061" width="10.625" style="36"/>
    <col min="2062" max="2062" width="10.25" style="36" customWidth="1"/>
    <col min="2063" max="2304" width="10.625" style="36"/>
    <col min="2305" max="2305" width="4.125" style="36" customWidth="1"/>
    <col min="2306" max="2306" width="3.5" style="36" customWidth="1"/>
    <col min="2307" max="2307" width="4.75" style="36" customWidth="1"/>
    <col min="2308" max="2315" width="9.625" style="36" customWidth="1"/>
    <col min="2316" max="2317" width="10.625" style="36"/>
    <col min="2318" max="2318" width="10.25" style="36" customWidth="1"/>
    <col min="2319" max="2560" width="10.625" style="36"/>
    <col min="2561" max="2561" width="4.125" style="36" customWidth="1"/>
    <col min="2562" max="2562" width="3.5" style="36" customWidth="1"/>
    <col min="2563" max="2563" width="4.75" style="36" customWidth="1"/>
    <col min="2564" max="2571" width="9.625" style="36" customWidth="1"/>
    <col min="2572" max="2573" width="10.625" style="36"/>
    <col min="2574" max="2574" width="10.25" style="36" customWidth="1"/>
    <col min="2575" max="2816" width="10.625" style="36"/>
    <col min="2817" max="2817" width="4.125" style="36" customWidth="1"/>
    <col min="2818" max="2818" width="3.5" style="36" customWidth="1"/>
    <col min="2819" max="2819" width="4.75" style="36" customWidth="1"/>
    <col min="2820" max="2827" width="9.625" style="36" customWidth="1"/>
    <col min="2828" max="2829" width="10.625" style="36"/>
    <col min="2830" max="2830" width="10.25" style="36" customWidth="1"/>
    <col min="2831" max="3072" width="10.625" style="36"/>
    <col min="3073" max="3073" width="4.125" style="36" customWidth="1"/>
    <col min="3074" max="3074" width="3.5" style="36" customWidth="1"/>
    <col min="3075" max="3075" width="4.75" style="36" customWidth="1"/>
    <col min="3076" max="3083" width="9.625" style="36" customWidth="1"/>
    <col min="3084" max="3085" width="10.625" style="36"/>
    <col min="3086" max="3086" width="10.25" style="36" customWidth="1"/>
    <col min="3087" max="3328" width="10.625" style="36"/>
    <col min="3329" max="3329" width="4.125" style="36" customWidth="1"/>
    <col min="3330" max="3330" width="3.5" style="36" customWidth="1"/>
    <col min="3331" max="3331" width="4.75" style="36" customWidth="1"/>
    <col min="3332" max="3339" width="9.625" style="36" customWidth="1"/>
    <col min="3340" max="3341" width="10.625" style="36"/>
    <col min="3342" max="3342" width="10.25" style="36" customWidth="1"/>
    <col min="3343" max="3584" width="10.625" style="36"/>
    <col min="3585" max="3585" width="4.125" style="36" customWidth="1"/>
    <col min="3586" max="3586" width="3.5" style="36" customWidth="1"/>
    <col min="3587" max="3587" width="4.75" style="36" customWidth="1"/>
    <col min="3588" max="3595" width="9.625" style="36" customWidth="1"/>
    <col min="3596" max="3597" width="10.625" style="36"/>
    <col min="3598" max="3598" width="10.25" style="36" customWidth="1"/>
    <col min="3599" max="3840" width="10.625" style="36"/>
    <col min="3841" max="3841" width="4.125" style="36" customWidth="1"/>
    <col min="3842" max="3842" width="3.5" style="36" customWidth="1"/>
    <col min="3843" max="3843" width="4.75" style="36" customWidth="1"/>
    <col min="3844" max="3851" width="9.625" style="36" customWidth="1"/>
    <col min="3852" max="3853" width="10.625" style="36"/>
    <col min="3854" max="3854" width="10.25" style="36" customWidth="1"/>
    <col min="3855" max="4096" width="10.625" style="36"/>
    <col min="4097" max="4097" width="4.125" style="36" customWidth="1"/>
    <col min="4098" max="4098" width="3.5" style="36" customWidth="1"/>
    <col min="4099" max="4099" width="4.75" style="36" customWidth="1"/>
    <col min="4100" max="4107" width="9.625" style="36" customWidth="1"/>
    <col min="4108" max="4109" width="10.625" style="36"/>
    <col min="4110" max="4110" width="10.25" style="36" customWidth="1"/>
    <col min="4111" max="4352" width="10.625" style="36"/>
    <col min="4353" max="4353" width="4.125" style="36" customWidth="1"/>
    <col min="4354" max="4354" width="3.5" style="36" customWidth="1"/>
    <col min="4355" max="4355" width="4.75" style="36" customWidth="1"/>
    <col min="4356" max="4363" width="9.625" style="36" customWidth="1"/>
    <col min="4364" max="4365" width="10.625" style="36"/>
    <col min="4366" max="4366" width="10.25" style="36" customWidth="1"/>
    <col min="4367" max="4608" width="10.625" style="36"/>
    <col min="4609" max="4609" width="4.125" style="36" customWidth="1"/>
    <col min="4610" max="4610" width="3.5" style="36" customWidth="1"/>
    <col min="4611" max="4611" width="4.75" style="36" customWidth="1"/>
    <col min="4612" max="4619" width="9.625" style="36" customWidth="1"/>
    <col min="4620" max="4621" width="10.625" style="36"/>
    <col min="4622" max="4622" width="10.25" style="36" customWidth="1"/>
    <col min="4623" max="4864" width="10.625" style="36"/>
    <col min="4865" max="4865" width="4.125" style="36" customWidth="1"/>
    <col min="4866" max="4866" width="3.5" style="36" customWidth="1"/>
    <col min="4867" max="4867" width="4.75" style="36" customWidth="1"/>
    <col min="4868" max="4875" width="9.625" style="36" customWidth="1"/>
    <col min="4876" max="4877" width="10.625" style="36"/>
    <col min="4878" max="4878" width="10.25" style="36" customWidth="1"/>
    <col min="4879" max="5120" width="10.625" style="36"/>
    <col min="5121" max="5121" width="4.125" style="36" customWidth="1"/>
    <col min="5122" max="5122" width="3.5" style="36" customWidth="1"/>
    <col min="5123" max="5123" width="4.75" style="36" customWidth="1"/>
    <col min="5124" max="5131" width="9.625" style="36" customWidth="1"/>
    <col min="5132" max="5133" width="10.625" style="36"/>
    <col min="5134" max="5134" width="10.25" style="36" customWidth="1"/>
    <col min="5135" max="5376" width="10.625" style="36"/>
    <col min="5377" max="5377" width="4.125" style="36" customWidth="1"/>
    <col min="5378" max="5378" width="3.5" style="36" customWidth="1"/>
    <col min="5379" max="5379" width="4.75" style="36" customWidth="1"/>
    <col min="5380" max="5387" width="9.625" style="36" customWidth="1"/>
    <col min="5388" max="5389" width="10.625" style="36"/>
    <col min="5390" max="5390" width="10.25" style="36" customWidth="1"/>
    <col min="5391" max="5632" width="10.625" style="36"/>
    <col min="5633" max="5633" width="4.125" style="36" customWidth="1"/>
    <col min="5634" max="5634" width="3.5" style="36" customWidth="1"/>
    <col min="5635" max="5635" width="4.75" style="36" customWidth="1"/>
    <col min="5636" max="5643" width="9.625" style="36" customWidth="1"/>
    <col min="5644" max="5645" width="10.625" style="36"/>
    <col min="5646" max="5646" width="10.25" style="36" customWidth="1"/>
    <col min="5647" max="5888" width="10.625" style="36"/>
    <col min="5889" max="5889" width="4.125" style="36" customWidth="1"/>
    <col min="5890" max="5890" width="3.5" style="36" customWidth="1"/>
    <col min="5891" max="5891" width="4.75" style="36" customWidth="1"/>
    <col min="5892" max="5899" width="9.625" style="36" customWidth="1"/>
    <col min="5900" max="5901" width="10.625" style="36"/>
    <col min="5902" max="5902" width="10.25" style="36" customWidth="1"/>
    <col min="5903" max="6144" width="10.625" style="36"/>
    <col min="6145" max="6145" width="4.125" style="36" customWidth="1"/>
    <col min="6146" max="6146" width="3.5" style="36" customWidth="1"/>
    <col min="6147" max="6147" width="4.75" style="36" customWidth="1"/>
    <col min="6148" max="6155" width="9.625" style="36" customWidth="1"/>
    <col min="6156" max="6157" width="10.625" style="36"/>
    <col min="6158" max="6158" width="10.25" style="36" customWidth="1"/>
    <col min="6159" max="6400" width="10.625" style="36"/>
    <col min="6401" max="6401" width="4.125" style="36" customWidth="1"/>
    <col min="6402" max="6402" width="3.5" style="36" customWidth="1"/>
    <col min="6403" max="6403" width="4.75" style="36" customWidth="1"/>
    <col min="6404" max="6411" width="9.625" style="36" customWidth="1"/>
    <col min="6412" max="6413" width="10.625" style="36"/>
    <col min="6414" max="6414" width="10.25" style="36" customWidth="1"/>
    <col min="6415" max="6656" width="10.625" style="36"/>
    <col min="6657" max="6657" width="4.125" style="36" customWidth="1"/>
    <col min="6658" max="6658" width="3.5" style="36" customWidth="1"/>
    <col min="6659" max="6659" width="4.75" style="36" customWidth="1"/>
    <col min="6660" max="6667" width="9.625" style="36" customWidth="1"/>
    <col min="6668" max="6669" width="10.625" style="36"/>
    <col min="6670" max="6670" width="10.25" style="36" customWidth="1"/>
    <col min="6671" max="6912" width="10.625" style="36"/>
    <col min="6913" max="6913" width="4.125" style="36" customWidth="1"/>
    <col min="6914" max="6914" width="3.5" style="36" customWidth="1"/>
    <col min="6915" max="6915" width="4.75" style="36" customWidth="1"/>
    <col min="6916" max="6923" width="9.625" style="36" customWidth="1"/>
    <col min="6924" max="6925" width="10.625" style="36"/>
    <col min="6926" max="6926" width="10.25" style="36" customWidth="1"/>
    <col min="6927" max="7168" width="10.625" style="36"/>
    <col min="7169" max="7169" width="4.125" style="36" customWidth="1"/>
    <col min="7170" max="7170" width="3.5" style="36" customWidth="1"/>
    <col min="7171" max="7171" width="4.75" style="36" customWidth="1"/>
    <col min="7172" max="7179" width="9.625" style="36" customWidth="1"/>
    <col min="7180" max="7181" width="10.625" style="36"/>
    <col min="7182" max="7182" width="10.25" style="36" customWidth="1"/>
    <col min="7183" max="7424" width="10.625" style="36"/>
    <col min="7425" max="7425" width="4.125" style="36" customWidth="1"/>
    <col min="7426" max="7426" width="3.5" style="36" customWidth="1"/>
    <col min="7427" max="7427" width="4.75" style="36" customWidth="1"/>
    <col min="7428" max="7435" width="9.625" style="36" customWidth="1"/>
    <col min="7436" max="7437" width="10.625" style="36"/>
    <col min="7438" max="7438" width="10.25" style="36" customWidth="1"/>
    <col min="7439" max="7680" width="10.625" style="36"/>
    <col min="7681" max="7681" width="4.125" style="36" customWidth="1"/>
    <col min="7682" max="7682" width="3.5" style="36" customWidth="1"/>
    <col min="7683" max="7683" width="4.75" style="36" customWidth="1"/>
    <col min="7684" max="7691" width="9.625" style="36" customWidth="1"/>
    <col min="7692" max="7693" width="10.625" style="36"/>
    <col min="7694" max="7694" width="10.25" style="36" customWidth="1"/>
    <col min="7695" max="7936" width="10.625" style="36"/>
    <col min="7937" max="7937" width="4.125" style="36" customWidth="1"/>
    <col min="7938" max="7938" width="3.5" style="36" customWidth="1"/>
    <col min="7939" max="7939" width="4.75" style="36" customWidth="1"/>
    <col min="7940" max="7947" width="9.625" style="36" customWidth="1"/>
    <col min="7948" max="7949" width="10.625" style="36"/>
    <col min="7950" max="7950" width="10.25" style="36" customWidth="1"/>
    <col min="7951" max="8192" width="10.625" style="36"/>
    <col min="8193" max="8193" width="4.125" style="36" customWidth="1"/>
    <col min="8194" max="8194" width="3.5" style="36" customWidth="1"/>
    <col min="8195" max="8195" width="4.75" style="36" customWidth="1"/>
    <col min="8196" max="8203" width="9.625" style="36" customWidth="1"/>
    <col min="8204" max="8205" width="10.625" style="36"/>
    <col min="8206" max="8206" width="10.25" style="36" customWidth="1"/>
    <col min="8207" max="8448" width="10.625" style="36"/>
    <col min="8449" max="8449" width="4.125" style="36" customWidth="1"/>
    <col min="8450" max="8450" width="3.5" style="36" customWidth="1"/>
    <col min="8451" max="8451" width="4.75" style="36" customWidth="1"/>
    <col min="8452" max="8459" width="9.625" style="36" customWidth="1"/>
    <col min="8460" max="8461" width="10.625" style="36"/>
    <col min="8462" max="8462" width="10.25" style="36" customWidth="1"/>
    <col min="8463" max="8704" width="10.625" style="36"/>
    <col min="8705" max="8705" width="4.125" style="36" customWidth="1"/>
    <col min="8706" max="8706" width="3.5" style="36" customWidth="1"/>
    <col min="8707" max="8707" width="4.75" style="36" customWidth="1"/>
    <col min="8708" max="8715" width="9.625" style="36" customWidth="1"/>
    <col min="8716" max="8717" width="10.625" style="36"/>
    <col min="8718" max="8718" width="10.25" style="36" customWidth="1"/>
    <col min="8719" max="8960" width="10.625" style="36"/>
    <col min="8961" max="8961" width="4.125" style="36" customWidth="1"/>
    <col min="8962" max="8962" width="3.5" style="36" customWidth="1"/>
    <col min="8963" max="8963" width="4.75" style="36" customWidth="1"/>
    <col min="8964" max="8971" width="9.625" style="36" customWidth="1"/>
    <col min="8972" max="8973" width="10.625" style="36"/>
    <col min="8974" max="8974" width="10.25" style="36" customWidth="1"/>
    <col min="8975" max="9216" width="10.625" style="36"/>
    <col min="9217" max="9217" width="4.125" style="36" customWidth="1"/>
    <col min="9218" max="9218" width="3.5" style="36" customWidth="1"/>
    <col min="9219" max="9219" width="4.75" style="36" customWidth="1"/>
    <col min="9220" max="9227" width="9.625" style="36" customWidth="1"/>
    <col min="9228" max="9229" width="10.625" style="36"/>
    <col min="9230" max="9230" width="10.25" style="36" customWidth="1"/>
    <col min="9231" max="9472" width="10.625" style="36"/>
    <col min="9473" max="9473" width="4.125" style="36" customWidth="1"/>
    <col min="9474" max="9474" width="3.5" style="36" customWidth="1"/>
    <col min="9475" max="9475" width="4.75" style="36" customWidth="1"/>
    <col min="9476" max="9483" width="9.625" style="36" customWidth="1"/>
    <col min="9484" max="9485" width="10.625" style="36"/>
    <col min="9486" max="9486" width="10.25" style="36" customWidth="1"/>
    <col min="9487" max="9728" width="10.625" style="36"/>
    <col min="9729" max="9729" width="4.125" style="36" customWidth="1"/>
    <col min="9730" max="9730" width="3.5" style="36" customWidth="1"/>
    <col min="9731" max="9731" width="4.75" style="36" customWidth="1"/>
    <col min="9732" max="9739" width="9.625" style="36" customWidth="1"/>
    <col min="9740" max="9741" width="10.625" style="36"/>
    <col min="9742" max="9742" width="10.25" style="36" customWidth="1"/>
    <col min="9743" max="9984" width="10.625" style="36"/>
    <col min="9985" max="9985" width="4.125" style="36" customWidth="1"/>
    <col min="9986" max="9986" width="3.5" style="36" customWidth="1"/>
    <col min="9987" max="9987" width="4.75" style="36" customWidth="1"/>
    <col min="9988" max="9995" width="9.625" style="36" customWidth="1"/>
    <col min="9996" max="9997" width="10.625" style="36"/>
    <col min="9998" max="9998" width="10.25" style="36" customWidth="1"/>
    <col min="9999" max="10240" width="10.625" style="36"/>
    <col min="10241" max="10241" width="4.125" style="36" customWidth="1"/>
    <col min="10242" max="10242" width="3.5" style="36" customWidth="1"/>
    <col min="10243" max="10243" width="4.75" style="36" customWidth="1"/>
    <col min="10244" max="10251" width="9.625" style="36" customWidth="1"/>
    <col min="10252" max="10253" width="10.625" style="36"/>
    <col min="10254" max="10254" width="10.25" style="36" customWidth="1"/>
    <col min="10255" max="10496" width="10.625" style="36"/>
    <col min="10497" max="10497" width="4.125" style="36" customWidth="1"/>
    <col min="10498" max="10498" width="3.5" style="36" customWidth="1"/>
    <col min="10499" max="10499" width="4.75" style="36" customWidth="1"/>
    <col min="10500" max="10507" width="9.625" style="36" customWidth="1"/>
    <col min="10508" max="10509" width="10.625" style="36"/>
    <col min="10510" max="10510" width="10.25" style="36" customWidth="1"/>
    <col min="10511" max="10752" width="10.625" style="36"/>
    <col min="10753" max="10753" width="4.125" style="36" customWidth="1"/>
    <col min="10754" max="10754" width="3.5" style="36" customWidth="1"/>
    <col min="10755" max="10755" width="4.75" style="36" customWidth="1"/>
    <col min="10756" max="10763" width="9.625" style="36" customWidth="1"/>
    <col min="10764" max="10765" width="10.625" style="36"/>
    <col min="10766" max="10766" width="10.25" style="36" customWidth="1"/>
    <col min="10767" max="11008" width="10.625" style="36"/>
    <col min="11009" max="11009" width="4.125" style="36" customWidth="1"/>
    <col min="11010" max="11010" width="3.5" style="36" customWidth="1"/>
    <col min="11011" max="11011" width="4.75" style="36" customWidth="1"/>
    <col min="11012" max="11019" width="9.625" style="36" customWidth="1"/>
    <col min="11020" max="11021" width="10.625" style="36"/>
    <col min="11022" max="11022" width="10.25" style="36" customWidth="1"/>
    <col min="11023" max="11264" width="10.625" style="36"/>
    <col min="11265" max="11265" width="4.125" style="36" customWidth="1"/>
    <col min="11266" max="11266" width="3.5" style="36" customWidth="1"/>
    <col min="11267" max="11267" width="4.75" style="36" customWidth="1"/>
    <col min="11268" max="11275" width="9.625" style="36" customWidth="1"/>
    <col min="11276" max="11277" width="10.625" style="36"/>
    <col min="11278" max="11278" width="10.25" style="36" customWidth="1"/>
    <col min="11279" max="11520" width="10.625" style="36"/>
    <col min="11521" max="11521" width="4.125" style="36" customWidth="1"/>
    <col min="11522" max="11522" width="3.5" style="36" customWidth="1"/>
    <col min="11523" max="11523" width="4.75" style="36" customWidth="1"/>
    <col min="11524" max="11531" width="9.625" style="36" customWidth="1"/>
    <col min="11532" max="11533" width="10.625" style="36"/>
    <col min="11534" max="11534" width="10.25" style="36" customWidth="1"/>
    <col min="11535" max="11776" width="10.625" style="36"/>
    <col min="11777" max="11777" width="4.125" style="36" customWidth="1"/>
    <col min="11778" max="11778" width="3.5" style="36" customWidth="1"/>
    <col min="11779" max="11779" width="4.75" style="36" customWidth="1"/>
    <col min="11780" max="11787" width="9.625" style="36" customWidth="1"/>
    <col min="11788" max="11789" width="10.625" style="36"/>
    <col min="11790" max="11790" width="10.25" style="36" customWidth="1"/>
    <col min="11791" max="12032" width="10.625" style="36"/>
    <col min="12033" max="12033" width="4.125" style="36" customWidth="1"/>
    <col min="12034" max="12034" width="3.5" style="36" customWidth="1"/>
    <col min="12035" max="12035" width="4.75" style="36" customWidth="1"/>
    <col min="12036" max="12043" width="9.625" style="36" customWidth="1"/>
    <col min="12044" max="12045" width="10.625" style="36"/>
    <col min="12046" max="12046" width="10.25" style="36" customWidth="1"/>
    <col min="12047" max="12288" width="10.625" style="36"/>
    <col min="12289" max="12289" width="4.125" style="36" customWidth="1"/>
    <col min="12290" max="12290" width="3.5" style="36" customWidth="1"/>
    <col min="12291" max="12291" width="4.75" style="36" customWidth="1"/>
    <col min="12292" max="12299" width="9.625" style="36" customWidth="1"/>
    <col min="12300" max="12301" width="10.625" style="36"/>
    <col min="12302" max="12302" width="10.25" style="36" customWidth="1"/>
    <col min="12303" max="12544" width="10.625" style="36"/>
    <col min="12545" max="12545" width="4.125" style="36" customWidth="1"/>
    <col min="12546" max="12546" width="3.5" style="36" customWidth="1"/>
    <col min="12547" max="12547" width="4.75" style="36" customWidth="1"/>
    <col min="12548" max="12555" width="9.625" style="36" customWidth="1"/>
    <col min="12556" max="12557" width="10.625" style="36"/>
    <col min="12558" max="12558" width="10.25" style="36" customWidth="1"/>
    <col min="12559" max="12800" width="10.625" style="36"/>
    <col min="12801" max="12801" width="4.125" style="36" customWidth="1"/>
    <col min="12802" max="12802" width="3.5" style="36" customWidth="1"/>
    <col min="12803" max="12803" width="4.75" style="36" customWidth="1"/>
    <col min="12804" max="12811" width="9.625" style="36" customWidth="1"/>
    <col min="12812" max="12813" width="10.625" style="36"/>
    <col min="12814" max="12814" width="10.25" style="36" customWidth="1"/>
    <col min="12815" max="13056" width="10.625" style="36"/>
    <col min="13057" max="13057" width="4.125" style="36" customWidth="1"/>
    <col min="13058" max="13058" width="3.5" style="36" customWidth="1"/>
    <col min="13059" max="13059" width="4.75" style="36" customWidth="1"/>
    <col min="13060" max="13067" width="9.625" style="36" customWidth="1"/>
    <col min="13068" max="13069" width="10.625" style="36"/>
    <col min="13070" max="13070" width="10.25" style="36" customWidth="1"/>
    <col min="13071" max="13312" width="10.625" style="36"/>
    <col min="13313" max="13313" width="4.125" style="36" customWidth="1"/>
    <col min="13314" max="13314" width="3.5" style="36" customWidth="1"/>
    <col min="13315" max="13315" width="4.75" style="36" customWidth="1"/>
    <col min="13316" max="13323" width="9.625" style="36" customWidth="1"/>
    <col min="13324" max="13325" width="10.625" style="36"/>
    <col min="13326" max="13326" width="10.25" style="36" customWidth="1"/>
    <col min="13327" max="13568" width="10.625" style="36"/>
    <col min="13569" max="13569" width="4.125" style="36" customWidth="1"/>
    <col min="13570" max="13570" width="3.5" style="36" customWidth="1"/>
    <col min="13571" max="13571" width="4.75" style="36" customWidth="1"/>
    <col min="13572" max="13579" width="9.625" style="36" customWidth="1"/>
    <col min="13580" max="13581" width="10.625" style="36"/>
    <col min="13582" max="13582" width="10.25" style="36" customWidth="1"/>
    <col min="13583" max="13824" width="10.625" style="36"/>
    <col min="13825" max="13825" width="4.125" style="36" customWidth="1"/>
    <col min="13826" max="13826" width="3.5" style="36" customWidth="1"/>
    <col min="13827" max="13827" width="4.75" style="36" customWidth="1"/>
    <col min="13828" max="13835" width="9.625" style="36" customWidth="1"/>
    <col min="13836" max="13837" width="10.625" style="36"/>
    <col min="13838" max="13838" width="10.25" style="36" customWidth="1"/>
    <col min="13839" max="14080" width="10.625" style="36"/>
    <col min="14081" max="14081" width="4.125" style="36" customWidth="1"/>
    <col min="14082" max="14082" width="3.5" style="36" customWidth="1"/>
    <col min="14083" max="14083" width="4.75" style="36" customWidth="1"/>
    <col min="14084" max="14091" width="9.625" style="36" customWidth="1"/>
    <col min="14092" max="14093" width="10.625" style="36"/>
    <col min="14094" max="14094" width="10.25" style="36" customWidth="1"/>
    <col min="14095" max="14336" width="10.625" style="36"/>
    <col min="14337" max="14337" width="4.125" style="36" customWidth="1"/>
    <col min="14338" max="14338" width="3.5" style="36" customWidth="1"/>
    <col min="14339" max="14339" width="4.75" style="36" customWidth="1"/>
    <col min="14340" max="14347" width="9.625" style="36" customWidth="1"/>
    <col min="14348" max="14349" width="10.625" style="36"/>
    <col min="14350" max="14350" width="10.25" style="36" customWidth="1"/>
    <col min="14351" max="14592" width="10.625" style="36"/>
    <col min="14593" max="14593" width="4.125" style="36" customWidth="1"/>
    <col min="14594" max="14594" width="3.5" style="36" customWidth="1"/>
    <col min="14595" max="14595" width="4.75" style="36" customWidth="1"/>
    <col min="14596" max="14603" width="9.625" style="36" customWidth="1"/>
    <col min="14604" max="14605" width="10.625" style="36"/>
    <col min="14606" max="14606" width="10.25" style="36" customWidth="1"/>
    <col min="14607" max="14848" width="10.625" style="36"/>
    <col min="14849" max="14849" width="4.125" style="36" customWidth="1"/>
    <col min="14850" max="14850" width="3.5" style="36" customWidth="1"/>
    <col min="14851" max="14851" width="4.75" style="36" customWidth="1"/>
    <col min="14852" max="14859" width="9.625" style="36" customWidth="1"/>
    <col min="14860" max="14861" width="10.625" style="36"/>
    <col min="14862" max="14862" width="10.25" style="36" customWidth="1"/>
    <col min="14863" max="15104" width="10.625" style="36"/>
    <col min="15105" max="15105" width="4.125" style="36" customWidth="1"/>
    <col min="15106" max="15106" width="3.5" style="36" customWidth="1"/>
    <col min="15107" max="15107" width="4.75" style="36" customWidth="1"/>
    <col min="15108" max="15115" width="9.625" style="36" customWidth="1"/>
    <col min="15116" max="15117" width="10.625" style="36"/>
    <col min="15118" max="15118" width="10.25" style="36" customWidth="1"/>
    <col min="15119" max="15360" width="10.625" style="36"/>
    <col min="15361" max="15361" width="4.125" style="36" customWidth="1"/>
    <col min="15362" max="15362" width="3.5" style="36" customWidth="1"/>
    <col min="15363" max="15363" width="4.75" style="36" customWidth="1"/>
    <col min="15364" max="15371" width="9.625" style="36" customWidth="1"/>
    <col min="15372" max="15373" width="10.625" style="36"/>
    <col min="15374" max="15374" width="10.25" style="36" customWidth="1"/>
    <col min="15375" max="15616" width="10.625" style="36"/>
    <col min="15617" max="15617" width="4.125" style="36" customWidth="1"/>
    <col min="15618" max="15618" width="3.5" style="36" customWidth="1"/>
    <col min="15619" max="15619" width="4.75" style="36" customWidth="1"/>
    <col min="15620" max="15627" width="9.625" style="36" customWidth="1"/>
    <col min="15628" max="15629" width="10.625" style="36"/>
    <col min="15630" max="15630" width="10.25" style="36" customWidth="1"/>
    <col min="15631" max="15872" width="10.625" style="36"/>
    <col min="15873" max="15873" width="4.125" style="36" customWidth="1"/>
    <col min="15874" max="15874" width="3.5" style="36" customWidth="1"/>
    <col min="15875" max="15875" width="4.75" style="36" customWidth="1"/>
    <col min="15876" max="15883" width="9.625" style="36" customWidth="1"/>
    <col min="15884" max="15885" width="10.625" style="36"/>
    <col min="15886" max="15886" width="10.25" style="36" customWidth="1"/>
    <col min="15887" max="16128" width="10.625" style="36"/>
    <col min="16129" max="16129" width="4.125" style="36" customWidth="1"/>
    <col min="16130" max="16130" width="3.5" style="36" customWidth="1"/>
    <col min="16131" max="16131" width="4.75" style="36" customWidth="1"/>
    <col min="16132" max="16139" width="9.625" style="36" customWidth="1"/>
    <col min="16140" max="16141" width="10.625" style="36"/>
    <col min="16142" max="16142" width="10.25" style="36" customWidth="1"/>
    <col min="16143" max="16384" width="10.625" style="36"/>
  </cols>
  <sheetData>
    <row r="1" spans="1:12" ht="18" customHeight="1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s="37" customFormat="1" ht="9" customHeight="1">
      <c r="A2" s="42"/>
      <c r="B2" s="42"/>
      <c r="C2" s="42"/>
      <c r="D2" s="42"/>
      <c r="E2" s="42"/>
      <c r="F2" s="52"/>
      <c r="G2" s="52"/>
      <c r="H2" s="52"/>
      <c r="I2" s="52"/>
      <c r="J2" s="52"/>
      <c r="K2" s="52"/>
    </row>
    <row r="3" spans="1:12" s="37" customFormat="1" ht="26.25" customHeight="1">
      <c r="A3" s="68" t="s">
        <v>50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s="37" customFormat="1" ht="23.2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54" t="s">
        <v>0</v>
      </c>
    </row>
    <row r="5" spans="1:12" s="38" customFormat="1" ht="18.75" customHeight="1">
      <c r="A5" s="110" t="s">
        <v>51</v>
      </c>
      <c r="B5" s="110"/>
      <c r="C5" s="111"/>
      <c r="D5" s="112" t="s">
        <v>46</v>
      </c>
      <c r="E5" s="113" t="s">
        <v>52</v>
      </c>
      <c r="F5" s="114"/>
      <c r="G5" s="114"/>
      <c r="H5" s="114"/>
      <c r="I5" s="115"/>
      <c r="J5" s="116" t="s">
        <v>53</v>
      </c>
      <c r="K5" s="116" t="s">
        <v>54</v>
      </c>
    </row>
    <row r="6" spans="1:12" s="38" customFormat="1" ht="18.75" customHeight="1">
      <c r="A6" s="117"/>
      <c r="B6" s="117"/>
      <c r="C6" s="118"/>
      <c r="D6" s="119"/>
      <c r="E6" s="120" t="s">
        <v>46</v>
      </c>
      <c r="F6" s="121" t="s">
        <v>30</v>
      </c>
      <c r="G6" s="122" t="s">
        <v>55</v>
      </c>
      <c r="H6" s="123"/>
      <c r="I6" s="120" t="s">
        <v>4</v>
      </c>
      <c r="J6" s="116" t="s">
        <v>56</v>
      </c>
      <c r="K6" s="116" t="s">
        <v>57</v>
      </c>
    </row>
    <row r="7" spans="1:12" s="38" customFormat="1" ht="18.75" customHeight="1">
      <c r="A7" s="124"/>
      <c r="B7" s="124"/>
      <c r="C7" s="125"/>
      <c r="D7" s="126"/>
      <c r="E7" s="127"/>
      <c r="F7" s="126"/>
      <c r="G7" s="128" t="s">
        <v>58</v>
      </c>
      <c r="H7" s="128" t="s">
        <v>44</v>
      </c>
      <c r="I7" s="127"/>
      <c r="J7" s="129" t="s">
        <v>59</v>
      </c>
      <c r="K7" s="128" t="s">
        <v>60</v>
      </c>
    </row>
    <row r="8" spans="1:12" s="39" customFormat="1" ht="21.75" customHeight="1">
      <c r="A8" s="46" t="s">
        <v>61</v>
      </c>
      <c r="B8" s="46">
        <v>2</v>
      </c>
      <c r="C8" s="49" t="s">
        <v>62</v>
      </c>
      <c r="D8" s="130">
        <f>SUM(E8,J8,K8)</f>
        <v>14362</v>
      </c>
      <c r="E8" s="131">
        <v>12733</v>
      </c>
      <c r="F8" s="131">
        <v>296</v>
      </c>
      <c r="G8" s="131">
        <v>8405</v>
      </c>
      <c r="H8" s="131">
        <v>2730</v>
      </c>
      <c r="I8" s="131">
        <v>1302</v>
      </c>
      <c r="J8" s="131">
        <v>440</v>
      </c>
      <c r="K8" s="131">
        <v>1189</v>
      </c>
      <c r="L8" s="56"/>
    </row>
    <row r="9" spans="1:12" s="39" customFormat="1" ht="21.75" customHeight="1">
      <c r="A9" s="44"/>
      <c r="B9" s="46">
        <v>3</v>
      </c>
      <c r="C9" s="50"/>
      <c r="D9" s="130">
        <f>SUM(E9,J9,K9)</f>
        <v>14229</v>
      </c>
      <c r="E9" s="131">
        <v>12654</v>
      </c>
      <c r="F9" s="131">
        <v>292</v>
      </c>
      <c r="G9" s="131">
        <v>8440</v>
      </c>
      <c r="H9" s="131">
        <v>2694</v>
      </c>
      <c r="I9" s="131">
        <v>1228</v>
      </c>
      <c r="J9" s="131">
        <v>447</v>
      </c>
      <c r="K9" s="131">
        <v>1128</v>
      </c>
      <c r="L9" s="56"/>
    </row>
    <row r="10" spans="1:12" s="39" customFormat="1" ht="21.75" customHeight="1">
      <c r="A10" s="44"/>
      <c r="B10" s="46">
        <v>4</v>
      </c>
      <c r="C10" s="50"/>
      <c r="D10" s="130">
        <f>SUM(E10,J10,K10)</f>
        <v>14097</v>
      </c>
      <c r="E10" s="131">
        <v>12541</v>
      </c>
      <c r="F10" s="131">
        <v>303</v>
      </c>
      <c r="G10" s="131">
        <v>8339</v>
      </c>
      <c r="H10" s="131">
        <v>2703</v>
      </c>
      <c r="I10" s="131">
        <v>1196</v>
      </c>
      <c r="J10" s="131">
        <v>469</v>
      </c>
      <c r="K10" s="131">
        <v>1087</v>
      </c>
      <c r="L10" s="56"/>
    </row>
    <row r="11" spans="1:12" s="39" customFormat="1" ht="21.75" customHeight="1">
      <c r="A11" s="44"/>
      <c r="B11" s="46">
        <v>5</v>
      </c>
      <c r="C11" s="50"/>
      <c r="D11" s="130">
        <f>SUM(E11,J11,K11)</f>
        <v>14122</v>
      </c>
      <c r="E11" s="131">
        <f t="shared" ref="E11:E12" si="0">SUM(F11:I11)</f>
        <v>12556</v>
      </c>
      <c r="F11" s="131">
        <v>322</v>
      </c>
      <c r="G11" s="131">
        <v>8335</v>
      </c>
      <c r="H11" s="131">
        <v>2730</v>
      </c>
      <c r="I11" s="131">
        <v>1169</v>
      </c>
      <c r="J11" s="131">
        <v>472</v>
      </c>
      <c r="K11" s="131">
        <v>1094</v>
      </c>
      <c r="L11" s="56"/>
    </row>
    <row r="12" spans="1:12" s="40" customFormat="1" ht="21.75" customHeight="1">
      <c r="A12" s="44"/>
      <c r="B12" s="46">
        <v>6</v>
      </c>
      <c r="C12" s="50"/>
      <c r="D12" s="130">
        <f>SUM(E12,J12,K12)</f>
        <v>14159</v>
      </c>
      <c r="E12" s="131">
        <f t="shared" si="0"/>
        <v>12547</v>
      </c>
      <c r="F12" s="131">
        <v>327</v>
      </c>
      <c r="G12" s="131">
        <f>2+2+2208+3581+2+2551+11</f>
        <v>8357</v>
      </c>
      <c r="H12" s="131">
        <f>13+18+465+960+28+1235+1</f>
        <v>2720</v>
      </c>
      <c r="I12" s="131">
        <v>1143</v>
      </c>
      <c r="J12" s="131">
        <v>482</v>
      </c>
      <c r="K12" s="131">
        <v>1130</v>
      </c>
      <c r="L12" s="57"/>
    </row>
    <row r="13" spans="1:12" s="41" customFormat="1" ht="9" customHeight="1">
      <c r="A13" s="45"/>
      <c r="B13" s="47"/>
      <c r="C13" s="51"/>
      <c r="D13" s="132"/>
      <c r="E13" s="133"/>
      <c r="F13" s="133"/>
      <c r="G13" s="133"/>
      <c r="H13" s="133"/>
      <c r="I13" s="133"/>
      <c r="J13" s="133"/>
      <c r="K13" s="133"/>
      <c r="L13" s="58"/>
    </row>
    <row r="14" spans="1:12" ht="21" customHeight="1">
      <c r="J14" s="53"/>
      <c r="K14" s="55" t="s">
        <v>31</v>
      </c>
    </row>
    <row r="15" spans="1:12">
      <c r="B15" s="48"/>
    </row>
  </sheetData>
  <mergeCells count="9">
    <mergeCell ref="A1:K1"/>
    <mergeCell ref="A3:K3"/>
    <mergeCell ref="E5:I5"/>
    <mergeCell ref="G6:H6"/>
    <mergeCell ref="A5:C7"/>
    <mergeCell ref="D5:D7"/>
    <mergeCell ref="E6:E7"/>
    <mergeCell ref="F6:F7"/>
    <mergeCell ref="I6:I7"/>
  </mergeCells>
  <phoneticPr fontId="7"/>
  <printOptions horizontalCentered="1"/>
  <pageMargins left="0.3882211538461538" right="0.265625" top="0.98425196850393681" bottom="0.59055118110236227" header="0.51181102362204722" footer="0.51181102362204722"/>
  <pageSetup paperSize="9" scale="80" orientation="portrait" horizontalDpi="65532" verticalDpi="6553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9-1</vt:lpstr>
      <vt:lpstr>9-2</vt:lpstr>
      <vt:lpstr>9-3</vt:lpstr>
      <vt:lpstr>'9-1'!Print_Area</vt:lpstr>
      <vt:lpstr>'9-2'!Print_Area</vt:lpstr>
      <vt:lpstr>'9-3'!Print_Area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2020-02-17T04:38:31Z</cp:lastPrinted>
  <dcterms:created xsi:type="dcterms:W3CDTF">2018-06-18T07:56:57Z</dcterms:created>
  <dcterms:modified xsi:type="dcterms:W3CDTF">2025-06-19T07:54:09Z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2020-03-18T04:53:44Z</vt:filetime>
  </property>
</Properties>
</file>